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Essayer Food Consulting\Publishing &amp; Online Course Dev\Page Two\Perfect Menu System\Downloadable Templates for Perfect Menu\Final Branded MM Templates (Downloadable)\"/>
    </mc:Choice>
  </mc:AlternateContent>
  <xr:revisionPtr revIDLastSave="0" documentId="13_ncr:1_{684E0458-B00C-40E1-ACDD-EF860A639FBD}" xr6:coauthVersionLast="47" xr6:coauthVersionMax="47" xr10:uidLastSave="{00000000-0000-0000-0000-000000000000}"/>
  <bookViews>
    <workbookView xWindow="-110" yWindow="-110" windowWidth="25820" windowHeight="15500" xr2:uid="{00000000-000D-0000-FFFF-FFFF00000000}"/>
  </bookViews>
  <sheets>
    <sheet name="MM Launch Timeline Template" sheetId="1" r:id="rId1"/>
    <sheet name="YOUR Launch Timelin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99" i="3"/>
  <c r="C95" i="3"/>
  <c r="C93" i="3"/>
  <c r="C91" i="3"/>
  <c r="C89" i="3"/>
  <c r="C86" i="3"/>
  <c r="C84" i="3"/>
  <c r="C80" i="3"/>
  <c r="C78" i="3"/>
  <c r="C76" i="3"/>
  <c r="C74" i="3"/>
  <c r="C72" i="3"/>
  <c r="C68" i="3"/>
  <c r="C66" i="3"/>
  <c r="C64" i="3"/>
  <c r="C62" i="3"/>
  <c r="C60" i="3"/>
  <c r="C58" i="3"/>
  <c r="C56" i="3"/>
  <c r="C53" i="3"/>
  <c r="C50" i="3"/>
  <c r="C48" i="3"/>
  <c r="C46" i="3"/>
  <c r="C40" i="3"/>
  <c r="C38" i="3"/>
  <c r="C34" i="3"/>
  <c r="C23" i="3"/>
  <c r="C21" i="3"/>
  <c r="C18" i="3"/>
  <c r="C14" i="3"/>
  <c r="C10" i="3"/>
  <c r="C8" i="3"/>
  <c r="C5" i="3"/>
  <c r="C5" i="1"/>
  <c r="C8" i="1"/>
  <c r="C10" i="1"/>
  <c r="C18" i="1"/>
  <c r="C21" i="1"/>
  <c r="C23" i="1"/>
  <c r="C38" i="1"/>
  <c r="C40" i="1"/>
  <c r="C46" i="1"/>
  <c r="C48" i="1"/>
  <c r="C50" i="1"/>
  <c r="C53" i="1"/>
  <c r="C56" i="1"/>
  <c r="C58" i="1"/>
  <c r="C60" i="1"/>
  <c r="C62" i="1"/>
  <c r="C64" i="1"/>
  <c r="C66" i="1"/>
  <c r="C68" i="1"/>
  <c r="C72" i="1"/>
  <c r="C74" i="1"/>
  <c r="C76" i="1"/>
  <c r="C78" i="1"/>
  <c r="C80" i="1"/>
  <c r="C84" i="1"/>
  <c r="C86" i="1"/>
  <c r="C95" i="1"/>
  <c r="C89" i="1"/>
  <c r="C91" i="1"/>
  <c r="C93" i="1"/>
  <c r="C34" i="1"/>
  <c r="C99" i="1"/>
</calcChain>
</file>

<file path=xl/sharedStrings.xml><?xml version="1.0" encoding="utf-8"?>
<sst xmlns="http://schemas.openxmlformats.org/spreadsheetml/2006/main" count="295" uniqueCount="124">
  <si>
    <t>Item</t>
  </si>
  <si>
    <t>Completion Target Date</t>
  </si>
  <si>
    <t>Completed Date</t>
  </si>
  <si>
    <t>All</t>
  </si>
  <si>
    <t>Go live</t>
  </si>
  <si>
    <t>1st Draft Training Materials Complete</t>
  </si>
  <si>
    <t>Meeting - IT / Food Team</t>
  </si>
  <si>
    <t>Marketing Meeting to Review Line of Approved Items</t>
  </si>
  <si>
    <t xml:space="preserve">   </t>
  </si>
  <si>
    <t xml:space="preserve">Purchasing Mtg  </t>
  </si>
  <si>
    <t xml:space="preserve">   any outstanding items solidified at this point</t>
  </si>
  <si>
    <t>Final Nutritional Info Confirmed</t>
  </si>
  <si>
    <t xml:space="preserve">   price, selection and nutritionals reviewed</t>
  </si>
  <si>
    <t xml:space="preserve">   initial language and supplemental material discussion</t>
  </si>
  <si>
    <t>Food Meeting completed - Price, Selection, Nutritionals confirmed</t>
  </si>
  <si>
    <t>Purchasing Meeting</t>
  </si>
  <si>
    <t xml:space="preserve">  Rough draft language - fine tuning etc…</t>
  </si>
  <si>
    <t>Final Sales Price Confirmed for all items</t>
  </si>
  <si>
    <t xml:space="preserve">  Anticipated product volume discussed</t>
  </si>
  <si>
    <t>Marketing Materials Printed and Ready for Distribution</t>
  </si>
  <si>
    <t>OPS Training Days</t>
  </si>
  <si>
    <t xml:space="preserve">   All associated tasks for new products &amp; de-list in place &amp; ready</t>
  </si>
  <si>
    <t>FT</t>
  </si>
  <si>
    <t>FT, IT</t>
  </si>
  <si>
    <t>Mktg, Comm, FT</t>
  </si>
  <si>
    <t>Purch, FT</t>
  </si>
  <si>
    <t>Mktg</t>
  </si>
  <si>
    <t xml:space="preserve">  Any other items reviewed</t>
  </si>
  <si>
    <t xml:space="preserve">   agreement on pack size &amp; review of all products (shelf life)</t>
  </si>
  <si>
    <t xml:space="preserve"> </t>
  </si>
  <si>
    <t>Marketing / IT Meeting - Website</t>
  </si>
  <si>
    <t>Mktg, IT, FT</t>
  </si>
  <si>
    <t xml:space="preserve">   Products to Delist and Run Down in Inventory etc…</t>
  </si>
  <si>
    <t>OPS, Mktg, FT</t>
  </si>
  <si>
    <t>Marketing Meeting - Final Review</t>
  </si>
  <si>
    <t>4 weeks out</t>
  </si>
  <si>
    <t>3-4 weeks out</t>
  </si>
  <si>
    <t>3 weeks out</t>
  </si>
  <si>
    <t>2 weeks out</t>
  </si>
  <si>
    <t>1 week out</t>
  </si>
  <si>
    <t>LIVE</t>
  </si>
  <si>
    <t>5 weeks out</t>
  </si>
  <si>
    <t>5-6 weeks out</t>
  </si>
  <si>
    <t>7 weeks out</t>
  </si>
  <si>
    <t>6-7 weeks out</t>
  </si>
  <si>
    <t>8 weeks out</t>
  </si>
  <si>
    <t>13 weeks out</t>
  </si>
  <si>
    <t>12 weeks out</t>
  </si>
  <si>
    <t>11 weeks out</t>
  </si>
  <si>
    <t>10 weeks out</t>
  </si>
  <si>
    <t>9 weeks out</t>
  </si>
  <si>
    <t>Food &amp; OPS Mtg</t>
  </si>
  <si>
    <t xml:space="preserve">   New equipment, review of items, range etc…</t>
  </si>
  <si>
    <t>Map Out OPS Training Days</t>
  </si>
  <si>
    <t>Ingredient Prep List Mtg - Discuss &amp; Draft</t>
  </si>
  <si>
    <t xml:space="preserve">   Recipes, pack sizes and ingredient info</t>
  </si>
  <si>
    <t>Purchasing, OPS, FT, IT</t>
  </si>
  <si>
    <t>Training Team Discussion</t>
  </si>
  <si>
    <t>Training, FT</t>
  </si>
  <si>
    <t>FT, IT, Purch, Mktg, Ops</t>
  </si>
  <si>
    <t xml:space="preserve">   recipes, selection, cost, price, nutritionals, packaging</t>
  </si>
  <si>
    <t xml:space="preserve">3 weeks out </t>
  </si>
  <si>
    <t>Calendar Date</t>
  </si>
  <si>
    <t>Task Status</t>
  </si>
  <si>
    <t>FT, Communications, Purchasing</t>
  </si>
  <si>
    <t>FT, Purchasing</t>
  </si>
  <si>
    <t>FT, Marketing Communications</t>
  </si>
  <si>
    <t>FT, Operations, Purchasing</t>
  </si>
  <si>
    <t xml:space="preserve">   Recipes (Internal)</t>
  </si>
  <si>
    <t xml:space="preserve">   Recipe Cards (training)</t>
  </si>
  <si>
    <t xml:space="preserve">   Baking &amp; Reheating Guides </t>
  </si>
  <si>
    <t xml:space="preserve">   Batch Testing</t>
  </si>
  <si>
    <t xml:space="preserve">   Kitchen Tools for Accurate Portioning Identified</t>
  </si>
  <si>
    <t xml:space="preserve">   Shelf Life &amp; Storage Guides Updated</t>
  </si>
  <si>
    <t xml:space="preserve">   Team Overall Training Points Drafted</t>
  </si>
  <si>
    <t xml:space="preserve">  Discuss launch &amp; Place Costing in Software Program (back end)</t>
  </si>
  <si>
    <t>Final Recipes confirmed &amp; shelf life trials and testing complete</t>
  </si>
  <si>
    <t xml:space="preserve">   projections reviewed and confirmed</t>
  </si>
  <si>
    <t>Communicatons, FT, Purchasing</t>
  </si>
  <si>
    <t>All Department Meeting for Updates / Progress Report</t>
  </si>
  <si>
    <t xml:space="preserve">   Nutritional Guides Updated</t>
  </si>
  <si>
    <t xml:space="preserve">   Review of nutritonal info, internal data input to backend system</t>
  </si>
  <si>
    <t>6 weeks out</t>
  </si>
  <si>
    <t>Purchasing</t>
  </si>
  <si>
    <t>Final Ingredient &amp; Equipment Pricing Confirmed</t>
  </si>
  <si>
    <t>Operations, FT</t>
  </si>
  <si>
    <t>Team Training Points Due to Ops</t>
  </si>
  <si>
    <t>Restaurant Set Up / Grab N Go Placement Plans Finalized</t>
  </si>
  <si>
    <t>Stock &amp; PARS Control Sheet Draft</t>
  </si>
  <si>
    <t>Store Communication Due in Team member Newsletter</t>
  </si>
  <si>
    <t xml:space="preserve">Training Materials Printed and Laminated                               </t>
  </si>
  <si>
    <t>FT, OPS</t>
  </si>
  <si>
    <t>OPS, FT, Mktg, Comms</t>
  </si>
  <si>
    <t xml:space="preserve">   Small groups - training sign off for all stores </t>
  </si>
  <si>
    <t xml:space="preserve">   Final review before LIVE rollout</t>
  </si>
  <si>
    <t>IT, FT, OPS</t>
  </si>
  <si>
    <t xml:space="preserve">   Job Aides - supporting Operations Training Materials</t>
  </si>
  <si>
    <t>Product &amp; Ingredient De-List Changes identified and confirmed</t>
  </si>
  <si>
    <t>Final Training Materials Due (Job Aides, etc…)</t>
  </si>
  <si>
    <t>Shelf Life Tests Complete (To Go Items)</t>
  </si>
  <si>
    <t xml:space="preserve">   Menu Category Organizer Updated</t>
  </si>
  <si>
    <t>Recipe Execution Testing - Ops Kitchen Trial</t>
  </si>
  <si>
    <t xml:space="preserve">  Review all signage and labels needed (price tags, etc…)</t>
  </si>
  <si>
    <t>Any Batch Recipes from Vendors Tested &amp; Approved</t>
  </si>
  <si>
    <t>OPS Presentation                                                                                         (include discussion on launch specific focus for checklist)</t>
  </si>
  <si>
    <t>Coordinate Training Material Delivery and Ingredients for Recipe Execution</t>
  </si>
  <si>
    <t xml:space="preserve">IT Meeting </t>
  </si>
  <si>
    <t>Team 
Responsible</t>
  </si>
  <si>
    <t>STEPS:</t>
  </si>
  <si>
    <t>Mise Mode™ Food Launch Timeline</t>
  </si>
  <si>
    <r>
      <t xml:space="preserve">Internal Food Team "FT" R&amp;D </t>
    </r>
    <r>
      <rPr>
        <b/>
        <sz val="10"/>
        <rFont val="Gazpacho"/>
        <family val="3"/>
      </rPr>
      <t>Completed</t>
    </r>
  </si>
  <si>
    <t>Blank for you to fill in</t>
  </si>
  <si>
    <t xml:space="preserve">**If you are a single operator and don't have teams that support all of these areas, identify the people who can help you manage these launches in each critical area. And if it's just you - don't sweat it - this tool will help you stay on track and organized and keep the launch process seamless. </t>
  </si>
  <si>
    <r>
      <rPr>
        <b/>
        <u/>
        <sz val="14"/>
        <rFont val="Gazpacho"/>
        <family val="3"/>
      </rPr>
      <t>Tip:</t>
    </r>
    <r>
      <rPr>
        <sz val="14"/>
        <rFont val="Gazpacho"/>
        <family val="3"/>
      </rPr>
      <t xml:space="preserve"> This is a living, breathing timeline that is meant to be updated as you learn more about what steps you need to ensure a smooth launch. Get really detailed with this, and you can delegate the management of this process to a trusted team member. If you invest in making this tool reflect exactly what's needed at every step of the way, your launches will be smooth every time.</t>
    </r>
  </si>
  <si>
    <r>
      <rPr>
        <b/>
        <sz val="20"/>
        <rFont val="Gazpacho"/>
        <family val="3"/>
      </rPr>
      <t xml:space="preserve">Directions: </t>
    </r>
    <r>
      <rPr>
        <b/>
        <sz val="12"/>
        <rFont val="Gazpacho"/>
        <family val="3"/>
      </rPr>
      <t xml:space="preserve">                                                                                                       </t>
    </r>
    <r>
      <rPr>
        <sz val="14"/>
        <rFont val="Gazpacho"/>
        <family val="3"/>
      </rPr>
      <t xml:space="preserve">Once your annual development calendar is filled out and solidified, its time to customize this project management launch tool.  </t>
    </r>
    <r>
      <rPr>
        <b/>
        <sz val="14"/>
        <rFont val="Gazpacho"/>
        <family val="3"/>
      </rPr>
      <t xml:space="preserve">  </t>
    </r>
    <r>
      <rPr>
        <b/>
        <sz val="12"/>
        <rFont val="Gazpacho"/>
        <family val="3"/>
      </rPr>
      <t xml:space="preserve">                                                                                                                                 </t>
    </r>
  </si>
  <si>
    <r>
      <rPr>
        <b/>
        <sz val="14"/>
        <rFont val="Gazpacho"/>
        <family val="3"/>
      </rPr>
      <t>1.</t>
    </r>
    <r>
      <rPr>
        <sz val="14"/>
        <rFont val="Gazpacho"/>
        <family val="3"/>
      </rPr>
      <t xml:space="preserve"> Review this tab and read through Column A tasks and deliverables that get you to Launch.</t>
    </r>
  </si>
  <si>
    <r>
      <rPr>
        <b/>
        <sz val="14"/>
        <rFont val="Gazpacho"/>
        <family val="3"/>
      </rPr>
      <t>2.</t>
    </r>
    <r>
      <rPr>
        <sz val="14"/>
        <rFont val="Gazpacho"/>
        <family val="3"/>
      </rPr>
      <t xml:space="preserve"> Go to the second tab "YOUR Launch Timeline" and start to customize this tool for your business.</t>
    </r>
  </si>
  <si>
    <r>
      <t xml:space="preserve">If you need more support, want a Custom Menu MGMT tool that includes your Recipes, COGS and Labor, or anything else you need help with, contact us at </t>
    </r>
    <r>
      <rPr>
        <b/>
        <i/>
        <sz val="14"/>
        <rFont val="Gazpacho"/>
        <family val="3"/>
      </rPr>
      <t>orderup@essayerfoodconsulting.com</t>
    </r>
    <r>
      <rPr>
        <b/>
        <sz val="14"/>
        <rFont val="Gazpacho"/>
        <family val="3"/>
      </rPr>
      <t>.                                                                         We've got you!</t>
    </r>
  </si>
  <si>
    <r>
      <rPr>
        <b/>
        <sz val="12"/>
        <rFont val="Gazpacho"/>
        <family val="3"/>
      </rPr>
      <t xml:space="preserve">1. </t>
    </r>
    <r>
      <rPr>
        <sz val="12"/>
        <rFont val="Gazpacho"/>
        <family val="3"/>
      </rPr>
      <t>Add YOUR Go LIVE date in Cell C103, and all the other dates will populate on the timeline.</t>
    </r>
  </si>
  <si>
    <r>
      <rPr>
        <b/>
        <sz val="12"/>
        <rFont val="Gazpacho"/>
        <family val="3"/>
      </rPr>
      <t>2.</t>
    </r>
    <r>
      <rPr>
        <sz val="12"/>
        <rFont val="Gazpacho"/>
        <family val="3"/>
      </rPr>
      <t xml:space="preserve"> Update your to-do Items in Column A</t>
    </r>
  </si>
  <si>
    <r>
      <rPr>
        <b/>
        <sz val="12"/>
        <rFont val="Gazpacho"/>
        <family val="3"/>
      </rPr>
      <t>3.</t>
    </r>
    <r>
      <rPr>
        <sz val="12"/>
        <rFont val="Gazpacho"/>
        <family val="3"/>
      </rPr>
      <t xml:space="preserve"> Update Column E using a Traffic Light system. Red, Yellow &amp; Green for Status</t>
    </r>
  </si>
  <si>
    <r>
      <rPr>
        <b/>
        <sz val="12"/>
        <rFont val="Gazpacho"/>
        <family val="3"/>
      </rPr>
      <t xml:space="preserve">4. </t>
    </r>
    <r>
      <rPr>
        <sz val="12"/>
        <rFont val="Gazpacho"/>
        <family val="3"/>
      </rPr>
      <t>Keep Notes here - and be detailed.  The more you capture, the easier the process is to manage!</t>
    </r>
  </si>
  <si>
    <t xml:space="preserve">  POS Changes / Updates Mapped Out </t>
  </si>
  <si>
    <t xml:space="preserve">  POS Updates Ready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</si>
</sst>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8"/>
      <name val="Arial"/>
      <family val="2"/>
    </font>
    <font>
      <b/>
      <sz val="18"/>
      <name val="Gazpacho"/>
      <family val="3"/>
    </font>
    <font>
      <sz val="10"/>
      <name val="Gazpacho"/>
      <family val="3"/>
    </font>
    <font>
      <b/>
      <sz val="10"/>
      <name val="Gazpacho"/>
      <family val="3"/>
    </font>
    <font>
      <sz val="14"/>
      <name val="Gazpacho"/>
      <family val="3"/>
    </font>
    <font>
      <sz val="20"/>
      <name val="Gazpacho"/>
      <family val="3"/>
    </font>
    <font>
      <sz val="12"/>
      <name val="Gazpacho"/>
      <family val="3"/>
    </font>
    <font>
      <b/>
      <sz val="20"/>
      <name val="Gazpacho"/>
      <family val="3"/>
    </font>
    <font>
      <b/>
      <u/>
      <sz val="14"/>
      <name val="Gazpacho"/>
      <family val="3"/>
    </font>
    <font>
      <b/>
      <sz val="12"/>
      <name val="Gazpacho"/>
      <family val="3"/>
    </font>
    <font>
      <b/>
      <sz val="14"/>
      <name val="Gazpacho"/>
      <family val="3"/>
    </font>
    <font>
      <i/>
      <sz val="14"/>
      <name val="Gazpacho"/>
      <family val="3"/>
    </font>
    <font>
      <b/>
      <i/>
      <sz val="14"/>
      <name val="Gazpacho"/>
      <family val="3"/>
    </font>
  </fonts>
  <fills count="8">
    <fill>
      <patternFill patternType="none"/>
    </fill>
    <fill>
      <patternFill patternType="gray125"/>
    </fill>
    <fill>
      <patternFill patternType="solid">
        <fgColor rgb="FFFFFFCC"/>
        <bgColor indexed="64"/>
      </patternFill>
    </fill>
    <fill>
      <patternFill patternType="solid">
        <fgColor rgb="FFFDD535"/>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2" fillId="3" borderId="1" xfId="0" applyFont="1" applyFill="1" applyBorder="1" applyAlignment="1" applyProtection="1">
      <alignment vertical="center"/>
      <protection locked="0"/>
    </xf>
    <xf numFmtId="0" fontId="3" fillId="3" borderId="2" xfId="0" applyFont="1" applyFill="1" applyBorder="1" applyAlignment="1" applyProtection="1">
      <alignment horizontal="center"/>
      <protection locked="0"/>
    </xf>
    <xf numFmtId="14" fontId="3" fillId="3" borderId="2" xfId="0" applyNumberFormat="1" applyFont="1" applyFill="1" applyBorder="1" applyAlignment="1" applyProtection="1">
      <alignment horizontal="center"/>
      <protection locked="0"/>
    </xf>
    <xf numFmtId="0" fontId="3" fillId="3" borderId="2" xfId="0" applyFont="1" applyFill="1" applyBorder="1" applyAlignment="1" applyProtection="1">
      <alignment horizontal="center" wrapText="1"/>
      <protection locked="0"/>
    </xf>
    <xf numFmtId="0" fontId="3" fillId="3" borderId="3" xfId="0" applyFont="1" applyFill="1" applyBorder="1" applyAlignment="1" applyProtection="1">
      <alignment horizontal="center"/>
      <protection locked="0"/>
    </xf>
    <xf numFmtId="0" fontId="3" fillId="3" borderId="0" xfId="0" applyFont="1" applyFill="1" applyProtection="1">
      <protection locked="0"/>
    </xf>
    <xf numFmtId="0" fontId="4" fillId="3" borderId="9" xfId="0" applyFont="1" applyFill="1" applyBorder="1" applyProtection="1">
      <protection locked="0"/>
    </xf>
    <xf numFmtId="0" fontId="4" fillId="3" borderId="10" xfId="0" applyFont="1" applyFill="1" applyBorder="1" applyAlignment="1" applyProtection="1">
      <alignment horizontal="center" wrapText="1"/>
      <protection locked="0"/>
    </xf>
    <xf numFmtId="14" fontId="4" fillId="3" borderId="10" xfId="0" applyNumberFormat="1" applyFont="1" applyFill="1" applyBorder="1" applyAlignment="1" applyProtection="1">
      <alignment horizontal="center" wrapText="1"/>
      <protection locked="0"/>
    </xf>
    <xf numFmtId="0" fontId="4" fillId="3" borderId="11" xfId="0" applyFont="1" applyFill="1" applyBorder="1" applyAlignment="1" applyProtection="1">
      <alignment horizontal="center" wrapText="1"/>
      <protection locked="0"/>
    </xf>
    <xf numFmtId="0" fontId="3" fillId="3" borderId="12" xfId="0" applyFont="1" applyFill="1" applyBorder="1" applyProtection="1">
      <protection locked="0"/>
    </xf>
    <xf numFmtId="0" fontId="3" fillId="2" borderId="13" xfId="0" applyFont="1" applyFill="1" applyBorder="1" applyProtection="1">
      <protection locked="0"/>
    </xf>
    <xf numFmtId="16" fontId="3" fillId="2" borderId="7" xfId="0" applyNumberFormat="1" applyFont="1" applyFill="1" applyBorder="1" applyAlignment="1" applyProtection="1">
      <alignment horizontal="center"/>
      <protection locked="0"/>
    </xf>
    <xf numFmtId="14" fontId="3" fillId="2" borderId="7" xfId="0" applyNumberFormat="1" applyFont="1" applyFill="1" applyBorder="1" applyAlignment="1" applyProtection="1">
      <alignment horizontal="center"/>
      <protection locked="0"/>
    </xf>
    <xf numFmtId="0" fontId="3" fillId="2" borderId="7" xfId="0" applyFont="1" applyFill="1" applyBorder="1" applyAlignment="1" applyProtection="1">
      <alignment horizontal="center" wrapText="1"/>
      <protection locked="0"/>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0" xfId="0" applyFont="1" applyFill="1" applyProtection="1">
      <protection locked="0"/>
    </xf>
    <xf numFmtId="0" fontId="3" fillId="2" borderId="4" xfId="0" applyFont="1" applyFill="1" applyBorder="1" applyProtection="1">
      <protection locked="0"/>
    </xf>
    <xf numFmtId="16" fontId="3" fillId="2" borderId="5" xfId="0" applyNumberFormat="1" applyFont="1" applyFill="1" applyBorder="1" applyAlignment="1" applyProtection="1">
      <alignment horizontal="center"/>
      <protection locked="0"/>
    </xf>
    <xf numFmtId="14" fontId="3" fillId="2" borderId="5"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wrapText="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16" fontId="3" fillId="2" borderId="5" xfId="0" applyNumberFormat="1" applyFont="1" applyFill="1" applyBorder="1" applyAlignment="1">
      <alignment horizontal="center"/>
    </xf>
    <xf numFmtId="14" fontId="3" fillId="2" borderId="5" xfId="0" applyNumberFormat="1" applyFont="1" applyFill="1" applyBorder="1" applyAlignment="1">
      <alignment horizontal="center"/>
    </xf>
    <xf numFmtId="0" fontId="5" fillId="2" borderId="0" xfId="0" applyFont="1" applyFill="1" applyAlignment="1" applyProtection="1">
      <alignment wrapText="1"/>
      <protection locked="0"/>
    </xf>
    <xf numFmtId="0" fontId="4"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vertical="center" wrapText="1"/>
      <protection locked="0"/>
    </xf>
    <xf numFmtId="16" fontId="3" fillId="2" borderId="6" xfId="0" applyNumberFormat="1" applyFont="1" applyFill="1" applyBorder="1" applyAlignment="1" applyProtection="1">
      <alignment horizontal="center"/>
      <protection locked="0"/>
    </xf>
    <xf numFmtId="16" fontId="3" fillId="2" borderId="5" xfId="0" applyNumberFormat="1" applyFont="1" applyFill="1" applyBorder="1" applyProtection="1">
      <protection locked="0"/>
    </xf>
    <xf numFmtId="14" fontId="3" fillId="2" borderId="5" xfId="0" applyNumberFormat="1" applyFont="1" applyFill="1" applyBorder="1" applyProtection="1">
      <protection locked="0"/>
    </xf>
    <xf numFmtId="0" fontId="3" fillId="2" borderId="5" xfId="0" applyFont="1" applyFill="1" applyBorder="1" applyProtection="1">
      <protection locked="0"/>
    </xf>
    <xf numFmtId="0" fontId="3" fillId="2" borderId="4" xfId="0" applyFont="1" applyFill="1" applyBorder="1" applyAlignment="1" applyProtection="1">
      <alignment horizontal="left"/>
      <protection locked="0"/>
    </xf>
    <xf numFmtId="0" fontId="3" fillId="2" borderId="4" xfId="0" applyFont="1" applyFill="1" applyBorder="1" applyAlignment="1" applyProtection="1">
      <alignment wrapText="1"/>
      <protection locked="0"/>
    </xf>
    <xf numFmtId="0" fontId="4" fillId="2" borderId="8" xfId="0" applyFont="1" applyFill="1" applyBorder="1" applyAlignment="1" applyProtection="1">
      <alignment horizontal="center" wrapText="1"/>
      <protection locked="0"/>
    </xf>
    <xf numFmtId="0" fontId="4" fillId="4" borderId="9" xfId="0" applyFont="1" applyFill="1" applyBorder="1" applyAlignment="1" applyProtection="1">
      <alignment horizontal="center"/>
      <protection locked="0"/>
    </xf>
    <xf numFmtId="16" fontId="4" fillId="4" borderId="10" xfId="0" applyNumberFormat="1" applyFont="1" applyFill="1" applyBorder="1" applyAlignment="1" applyProtection="1">
      <alignment horizontal="center"/>
      <protection locked="0"/>
    </xf>
    <xf numFmtId="0" fontId="4" fillId="4" borderId="10" xfId="0" applyFont="1" applyFill="1" applyBorder="1" applyAlignment="1" applyProtection="1">
      <alignment horizontal="center" wrapText="1"/>
      <protection locked="0"/>
    </xf>
    <xf numFmtId="0" fontId="4" fillId="4" borderId="10"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14" fontId="3" fillId="2" borderId="0" xfId="0" applyNumberFormat="1"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8" fillId="2" borderId="0" xfId="0" applyFont="1" applyFill="1" applyProtection="1">
      <protection locked="0"/>
    </xf>
    <xf numFmtId="0" fontId="3" fillId="5" borderId="5" xfId="0" applyFont="1" applyFill="1" applyBorder="1" applyAlignment="1" applyProtection="1">
      <alignment horizontal="center"/>
      <protection locked="0"/>
    </xf>
    <xf numFmtId="0" fontId="3" fillId="4" borderId="5" xfId="0" applyFont="1" applyFill="1" applyBorder="1" applyAlignment="1" applyProtection="1">
      <alignment horizontal="center"/>
      <protection locked="0"/>
    </xf>
    <xf numFmtId="0" fontId="3" fillId="6" borderId="5" xfId="0" applyFont="1" applyFill="1" applyBorder="1" applyAlignment="1" applyProtection="1">
      <alignment horizontal="center"/>
      <protection locked="0"/>
    </xf>
    <xf numFmtId="0" fontId="4" fillId="6" borderId="7" xfId="0" applyFont="1" applyFill="1" applyBorder="1" applyAlignment="1" applyProtection="1">
      <alignment horizontal="center"/>
      <protection locked="0"/>
    </xf>
    <xf numFmtId="14" fontId="4" fillId="7" borderId="10" xfId="0" applyNumberFormat="1" applyFont="1" applyFill="1" applyBorder="1" applyAlignment="1" applyProtection="1">
      <alignment horizontal="center"/>
      <protection locked="0"/>
    </xf>
    <xf numFmtId="0" fontId="5" fillId="2" borderId="0" xfId="0" applyFont="1" applyFill="1" applyProtection="1">
      <protection locked="0"/>
    </xf>
    <xf numFmtId="0" fontId="7" fillId="2" borderId="0" xfId="0" applyFont="1" applyFill="1" applyAlignment="1" applyProtection="1">
      <alignment vertical="top"/>
      <protection locked="0"/>
    </xf>
    <xf numFmtId="0" fontId="5" fillId="2" borderId="0" xfId="0" applyFont="1" applyFill="1" applyAlignment="1" applyProtection="1">
      <alignment vertical="top" wrapText="1"/>
      <protection locked="0"/>
    </xf>
    <xf numFmtId="0" fontId="5" fillId="2" borderId="0" xfId="0" applyFont="1" applyFill="1" applyAlignment="1" applyProtection="1">
      <alignment vertical="top"/>
      <protection locked="0"/>
    </xf>
    <xf numFmtId="0" fontId="5" fillId="2" borderId="0" xfId="0" applyFont="1" applyFill="1" applyAlignment="1" applyProtection="1">
      <alignment horizontal="center" vertical="top" wrapText="1"/>
      <protection locked="0"/>
    </xf>
    <xf numFmtId="0" fontId="11" fillId="2" borderId="0" xfId="0" applyFont="1" applyFill="1" applyAlignment="1" applyProtection="1">
      <alignment horizontal="center" vertical="top" wrapText="1"/>
      <protection locked="0"/>
    </xf>
    <xf numFmtId="0" fontId="10" fillId="2" borderId="0" xfId="0" applyFont="1" applyFill="1" applyAlignment="1" applyProtection="1">
      <alignment horizontal="left" vertical="top" wrapText="1"/>
      <protection locked="0"/>
    </xf>
    <xf numFmtId="0" fontId="12" fillId="2" borderId="0" xfId="0" applyFont="1" applyFill="1" applyAlignment="1" applyProtection="1">
      <alignment horizontal="center" vertical="top" wrapText="1"/>
      <protection locked="0"/>
    </xf>
    <xf numFmtId="0" fontId="5" fillId="2" borderId="0" xfId="0" applyFont="1" applyFill="1" applyAlignment="1" applyProtection="1">
      <alignment horizontal="left" vertical="top" wrapText="1"/>
      <protection locked="0"/>
    </xf>
    <xf numFmtId="0" fontId="7" fillId="2" borderId="0" xfId="0" applyFont="1" applyFill="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533400</xdr:colOff>
      <xdr:row>0</xdr:row>
      <xdr:rowOff>0</xdr:rowOff>
    </xdr:from>
    <xdr:to>
      <xdr:col>15</xdr:col>
      <xdr:colOff>101600</xdr:colOff>
      <xdr:row>2</xdr:row>
      <xdr:rowOff>26308</xdr:rowOff>
    </xdr:to>
    <xdr:pic>
      <xdr:nvPicPr>
        <xdr:cNvPr id="1045" name="Picture 2">
          <a:extLst>
            <a:ext uri="{FF2B5EF4-FFF2-40B4-BE49-F238E27FC236}">
              <a16:creationId xmlns:a16="http://schemas.microsoft.com/office/drawing/2014/main" id="{2C63CE83-7147-D598-F2FC-A547C3C660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95100" y="0"/>
          <a:ext cx="330200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533400</xdr:colOff>
      <xdr:row>0</xdr:row>
      <xdr:rowOff>0</xdr:rowOff>
    </xdr:from>
    <xdr:to>
      <xdr:col>15</xdr:col>
      <xdr:colOff>101600</xdr:colOff>
      <xdr:row>2</xdr:row>
      <xdr:rowOff>31221</xdr:rowOff>
    </xdr:to>
    <xdr:pic>
      <xdr:nvPicPr>
        <xdr:cNvPr id="3074" name="Picture 1">
          <a:extLst>
            <a:ext uri="{FF2B5EF4-FFF2-40B4-BE49-F238E27FC236}">
              <a16:creationId xmlns:a16="http://schemas.microsoft.com/office/drawing/2014/main" id="{C5959977-3BA6-4BBB-BDD9-0705F633DE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95100" y="0"/>
          <a:ext cx="330200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4"/>
  <sheetViews>
    <sheetView showGridLines="0" tabSelected="1" zoomScale="77" zoomScaleNormal="77" workbookViewId="0">
      <pane ySplit="2" topLeftCell="A3" activePane="bottomLeft" state="frozen"/>
      <selection pane="bottomLeft" activeCell="C3" sqref="C3"/>
    </sheetView>
  </sheetViews>
  <sheetFormatPr defaultColWidth="8.90625" defaultRowHeight="13.5" x14ac:dyDescent="0.35"/>
  <cols>
    <col min="1" max="1" width="61.81640625" style="18" customWidth="1"/>
    <col min="2" max="2" width="17.08984375" style="18" customWidth="1"/>
    <col min="3" max="3" width="12.7265625" style="42" customWidth="1"/>
    <col min="4" max="4" width="21.54296875" style="18" customWidth="1"/>
    <col min="5" max="5" width="8.90625" style="18"/>
    <col min="6" max="6" width="11.81640625" style="18" customWidth="1"/>
    <col min="7" max="16384" width="8.90625" style="18"/>
  </cols>
  <sheetData>
    <row r="1" spans="1:19" s="6" customFormat="1" ht="32.5" customHeight="1" x14ac:dyDescent="0.35">
      <c r="A1" s="1" t="s">
        <v>109</v>
      </c>
      <c r="B1" s="2"/>
      <c r="C1" s="3"/>
      <c r="D1" s="4"/>
      <c r="E1" s="2"/>
      <c r="F1" s="5"/>
    </row>
    <row r="2" spans="1:19" s="11" customFormat="1" ht="27.5" thickBot="1" x14ac:dyDescent="0.4">
      <c r="A2" s="7" t="s">
        <v>0</v>
      </c>
      <c r="B2" s="8" t="s">
        <v>1</v>
      </c>
      <c r="C2" s="9" t="s">
        <v>62</v>
      </c>
      <c r="D2" s="8" t="s">
        <v>107</v>
      </c>
      <c r="E2" s="8" t="s">
        <v>63</v>
      </c>
      <c r="F2" s="10" t="s">
        <v>2</v>
      </c>
    </row>
    <row r="3" spans="1:19" x14ac:dyDescent="0.35">
      <c r="A3" s="12"/>
      <c r="B3" s="13"/>
      <c r="C3" s="14"/>
      <c r="D3" s="15"/>
      <c r="E3" s="16"/>
      <c r="F3" s="17"/>
    </row>
    <row r="4" spans="1:19" x14ac:dyDescent="0.35">
      <c r="A4" s="19"/>
      <c r="B4" s="20"/>
      <c r="C4" s="21"/>
      <c r="D4" s="22"/>
      <c r="E4" s="23"/>
      <c r="F4" s="24"/>
    </row>
    <row r="5" spans="1:19" ht="13" customHeight="1" x14ac:dyDescent="0.35">
      <c r="A5" s="19" t="s">
        <v>110</v>
      </c>
      <c r="B5" s="25" t="s">
        <v>46</v>
      </c>
      <c r="C5" s="26">
        <f>$C$104-(7*13)</f>
        <v>45245</v>
      </c>
      <c r="D5" s="22" t="s">
        <v>65</v>
      </c>
      <c r="E5" s="46"/>
      <c r="F5" s="24"/>
      <c r="H5" s="57" t="s">
        <v>114</v>
      </c>
      <c r="I5" s="57"/>
      <c r="J5" s="57"/>
      <c r="K5" s="57"/>
      <c r="L5" s="57"/>
      <c r="M5" s="57"/>
      <c r="N5" s="57"/>
      <c r="O5" s="57"/>
      <c r="P5" s="57"/>
      <c r="Q5" s="57"/>
      <c r="R5" s="57"/>
    </row>
    <row r="6" spans="1:19" ht="13" customHeight="1" x14ac:dyDescent="0.35">
      <c r="A6" s="19" t="s">
        <v>60</v>
      </c>
      <c r="B6" s="20"/>
      <c r="C6" s="21"/>
      <c r="D6" s="22"/>
      <c r="E6" s="46"/>
      <c r="F6" s="24"/>
      <c r="H6" s="57"/>
      <c r="I6" s="57"/>
      <c r="J6" s="57"/>
      <c r="K6" s="57"/>
      <c r="L6" s="57"/>
      <c r="M6" s="57"/>
      <c r="N6" s="57"/>
      <c r="O6" s="57"/>
      <c r="P6" s="57"/>
      <c r="Q6" s="57"/>
      <c r="R6" s="57"/>
    </row>
    <row r="7" spans="1:19" ht="13" customHeight="1" x14ac:dyDescent="0.35">
      <c r="A7" s="28"/>
      <c r="B7" s="20"/>
      <c r="C7" s="21"/>
      <c r="D7" s="22"/>
      <c r="E7" s="23"/>
      <c r="F7" s="24"/>
      <c r="H7" s="57"/>
      <c r="I7" s="57"/>
      <c r="J7" s="57"/>
      <c r="K7" s="57"/>
      <c r="L7" s="57"/>
      <c r="M7" s="57"/>
      <c r="N7" s="57"/>
      <c r="O7" s="57"/>
      <c r="P7" s="57"/>
      <c r="Q7" s="57"/>
      <c r="R7" s="57"/>
    </row>
    <row r="8" spans="1:19" ht="26" customHeight="1" x14ac:dyDescent="0.35">
      <c r="A8" s="19" t="s">
        <v>14</v>
      </c>
      <c r="B8" s="25" t="s">
        <v>47</v>
      </c>
      <c r="C8" s="26">
        <f>$C$104-(7*12)</f>
        <v>45252</v>
      </c>
      <c r="D8" s="22" t="s">
        <v>64</v>
      </c>
      <c r="E8" s="46"/>
      <c r="F8" s="24"/>
      <c r="H8" s="57"/>
      <c r="I8" s="57"/>
      <c r="J8" s="57"/>
      <c r="K8" s="57"/>
      <c r="L8" s="57"/>
      <c r="M8" s="57"/>
      <c r="N8" s="57"/>
      <c r="O8" s="57"/>
      <c r="P8" s="57"/>
      <c r="Q8" s="57"/>
      <c r="R8" s="57"/>
    </row>
    <row r="9" spans="1:19" ht="13" customHeight="1" x14ac:dyDescent="0.35">
      <c r="A9" s="19"/>
      <c r="B9" s="20"/>
      <c r="C9" s="21"/>
      <c r="D9" s="22"/>
      <c r="E9" s="23"/>
      <c r="F9" s="24"/>
      <c r="H9" s="57"/>
      <c r="I9" s="57"/>
      <c r="J9" s="57"/>
      <c r="K9" s="57"/>
      <c r="L9" s="57"/>
      <c r="M9" s="57"/>
      <c r="N9" s="57"/>
      <c r="O9" s="57"/>
      <c r="P9" s="57"/>
      <c r="Q9" s="57"/>
      <c r="R9" s="57"/>
    </row>
    <row r="10" spans="1:19" ht="26" customHeight="1" x14ac:dyDescent="0.35">
      <c r="A10" s="19" t="s">
        <v>7</v>
      </c>
      <c r="B10" s="25" t="s">
        <v>48</v>
      </c>
      <c r="C10" s="26">
        <f>$C$104-(7*11)</f>
        <v>45259</v>
      </c>
      <c r="D10" s="22" t="s">
        <v>66</v>
      </c>
      <c r="E10" s="46"/>
      <c r="F10" s="24"/>
      <c r="H10" s="58" t="s">
        <v>112</v>
      </c>
      <c r="I10" s="58"/>
      <c r="J10" s="58"/>
      <c r="K10" s="58"/>
      <c r="L10" s="58"/>
      <c r="M10" s="58"/>
      <c r="N10" s="58"/>
      <c r="O10" s="58"/>
      <c r="P10" s="58"/>
      <c r="Q10" s="58"/>
      <c r="R10" s="58"/>
      <c r="S10" s="53"/>
    </row>
    <row r="11" spans="1:19" ht="13" customHeight="1" x14ac:dyDescent="0.35">
      <c r="A11" s="19" t="s">
        <v>12</v>
      </c>
      <c r="B11" s="20"/>
      <c r="C11" s="21"/>
      <c r="D11" s="22"/>
      <c r="E11" s="46"/>
      <c r="F11" s="24"/>
      <c r="H11" s="58"/>
      <c r="I11" s="58"/>
      <c r="J11" s="58"/>
      <c r="K11" s="58"/>
      <c r="L11" s="58"/>
      <c r="M11" s="58"/>
      <c r="N11" s="58"/>
      <c r="O11" s="58"/>
      <c r="P11" s="58"/>
      <c r="Q11" s="58"/>
      <c r="R11" s="58"/>
      <c r="S11" s="53"/>
    </row>
    <row r="12" spans="1:19" ht="13" customHeight="1" x14ac:dyDescent="0.35">
      <c r="A12" s="19" t="s">
        <v>13</v>
      </c>
      <c r="B12" s="20"/>
      <c r="C12" s="21"/>
      <c r="D12" s="22"/>
      <c r="E12" s="46"/>
      <c r="F12" s="24"/>
      <c r="H12" s="58"/>
      <c r="I12" s="58"/>
      <c r="J12" s="58"/>
      <c r="K12" s="58"/>
      <c r="L12" s="58"/>
      <c r="M12" s="58"/>
      <c r="N12" s="58"/>
      <c r="O12" s="58"/>
      <c r="P12" s="58"/>
      <c r="Q12" s="58"/>
      <c r="R12" s="58"/>
      <c r="S12" s="53"/>
    </row>
    <row r="13" spans="1:19" ht="13.5" customHeight="1" x14ac:dyDescent="0.35">
      <c r="A13" s="19"/>
      <c r="B13" s="20"/>
      <c r="C13" s="21"/>
      <c r="D13" s="22"/>
      <c r="E13" s="23"/>
      <c r="F13" s="24"/>
      <c r="H13" s="58"/>
      <c r="I13" s="58"/>
      <c r="J13" s="58"/>
      <c r="K13" s="58"/>
      <c r="L13" s="58"/>
      <c r="M13" s="58"/>
      <c r="N13" s="58"/>
      <c r="O13" s="58"/>
      <c r="P13" s="58"/>
      <c r="Q13" s="58"/>
      <c r="R13" s="58"/>
      <c r="S13" s="53"/>
    </row>
    <row r="14" spans="1:19" ht="13.5" customHeight="1" x14ac:dyDescent="0.35">
      <c r="A14" s="19" t="s">
        <v>15</v>
      </c>
      <c r="B14" s="25" t="s">
        <v>48</v>
      </c>
      <c r="C14" s="26">
        <f>$C$104-(7*11)</f>
        <v>45259</v>
      </c>
      <c r="D14" s="22" t="s">
        <v>65</v>
      </c>
      <c r="E14" s="47"/>
      <c r="F14" s="24"/>
      <c r="H14" s="58"/>
      <c r="I14" s="58"/>
      <c r="J14" s="58"/>
      <c r="K14" s="58"/>
      <c r="L14" s="58"/>
      <c r="M14" s="58"/>
      <c r="N14" s="58"/>
      <c r="O14" s="58"/>
      <c r="P14" s="58"/>
      <c r="Q14" s="58"/>
      <c r="R14" s="58"/>
      <c r="S14" s="53"/>
    </row>
    <row r="15" spans="1:19" ht="13.5" customHeight="1" x14ac:dyDescent="0.35">
      <c r="A15" s="19" t="s">
        <v>18</v>
      </c>
      <c r="B15" s="20"/>
      <c r="C15" s="21"/>
      <c r="D15" s="22"/>
      <c r="E15" s="47"/>
      <c r="F15" s="24"/>
      <c r="H15" s="58"/>
      <c r="I15" s="58"/>
      <c r="J15" s="58"/>
      <c r="K15" s="58"/>
      <c r="L15" s="58"/>
      <c r="M15" s="58"/>
      <c r="N15" s="58"/>
      <c r="O15" s="58"/>
      <c r="P15" s="58"/>
      <c r="Q15" s="58"/>
      <c r="R15" s="58"/>
      <c r="S15" s="54"/>
    </row>
    <row r="16" spans="1:19" ht="13.5" customHeight="1" x14ac:dyDescent="0.35">
      <c r="A16" s="19" t="s">
        <v>27</v>
      </c>
      <c r="B16" s="20"/>
      <c r="C16" s="21"/>
      <c r="D16" s="22"/>
      <c r="E16" s="47"/>
      <c r="F16" s="24"/>
      <c r="H16" s="54"/>
      <c r="I16" s="54"/>
      <c r="J16" s="54"/>
      <c r="K16" s="54"/>
      <c r="L16" s="54"/>
      <c r="M16" s="54"/>
      <c r="N16" s="54"/>
      <c r="O16" s="54"/>
      <c r="P16" s="54"/>
      <c r="Q16" s="54"/>
      <c r="R16" s="54"/>
      <c r="S16" s="54"/>
    </row>
    <row r="17" spans="1:22" ht="13.5" customHeight="1" x14ac:dyDescent="0.35">
      <c r="A17" s="19"/>
      <c r="B17" s="20"/>
      <c r="C17" s="21"/>
      <c r="D17" s="22"/>
      <c r="E17" s="23"/>
      <c r="F17" s="24"/>
      <c r="H17" s="54"/>
      <c r="I17" s="54"/>
      <c r="J17" s="54"/>
      <c r="K17" s="54"/>
      <c r="L17" s="54"/>
      <c r="M17" s="54"/>
      <c r="N17" s="54"/>
      <c r="O17" s="54"/>
      <c r="P17" s="54"/>
      <c r="Q17" s="54"/>
      <c r="R17" s="54"/>
      <c r="S17" s="54"/>
    </row>
    <row r="18" spans="1:22" ht="13" customHeight="1" x14ac:dyDescent="0.35">
      <c r="A18" s="19" t="s">
        <v>51</v>
      </c>
      <c r="B18" s="25" t="s">
        <v>49</v>
      </c>
      <c r="C18" s="26">
        <f>$C$104-(7*10)</f>
        <v>45266</v>
      </c>
      <c r="D18" s="22" t="s">
        <v>67</v>
      </c>
      <c r="E18" s="47"/>
      <c r="F18" s="24"/>
      <c r="H18" s="59" t="s">
        <v>115</v>
      </c>
      <c r="I18" s="59"/>
      <c r="J18" s="59"/>
      <c r="K18" s="59"/>
      <c r="L18" s="59"/>
      <c r="M18" s="59"/>
      <c r="N18" s="59"/>
      <c r="O18" s="59"/>
      <c r="P18" s="59"/>
      <c r="Q18" s="59"/>
      <c r="R18" s="59"/>
      <c r="S18" s="59"/>
    </row>
    <row r="19" spans="1:22" ht="13" customHeight="1" x14ac:dyDescent="0.35">
      <c r="A19" s="19" t="s">
        <v>52</v>
      </c>
      <c r="B19" s="20"/>
      <c r="C19" s="21"/>
      <c r="D19" s="22"/>
      <c r="E19" s="47"/>
      <c r="F19" s="24"/>
      <c r="H19" s="59"/>
      <c r="I19" s="59"/>
      <c r="J19" s="59"/>
      <c r="K19" s="59"/>
      <c r="L19" s="59"/>
      <c r="M19" s="59"/>
      <c r="N19" s="59"/>
      <c r="O19" s="59"/>
      <c r="P19" s="59"/>
      <c r="Q19" s="59"/>
      <c r="R19" s="59"/>
      <c r="S19" s="59"/>
    </row>
    <row r="20" spans="1:22" ht="13" customHeight="1" x14ac:dyDescent="0.35">
      <c r="A20" s="19"/>
      <c r="B20" s="20"/>
      <c r="C20" s="21"/>
      <c r="D20" s="22"/>
      <c r="E20" s="23"/>
      <c r="F20" s="24"/>
      <c r="H20" s="59"/>
      <c r="I20" s="59"/>
      <c r="J20" s="59"/>
      <c r="K20" s="59"/>
      <c r="L20" s="59"/>
      <c r="M20" s="59"/>
      <c r="N20" s="59"/>
      <c r="O20" s="59"/>
      <c r="P20" s="59"/>
      <c r="Q20" s="59"/>
      <c r="R20" s="59"/>
      <c r="S20" s="59"/>
    </row>
    <row r="21" spans="1:22" ht="13" customHeight="1" x14ac:dyDescent="0.35">
      <c r="A21" s="19" t="s">
        <v>99</v>
      </c>
      <c r="B21" s="25" t="s">
        <v>49</v>
      </c>
      <c r="C21" s="26">
        <f>$C$104-(7*10)</f>
        <v>45266</v>
      </c>
      <c r="D21" s="22" t="s">
        <v>22</v>
      </c>
      <c r="E21" s="48"/>
      <c r="F21" s="24"/>
      <c r="H21" s="59"/>
      <c r="I21" s="59"/>
      <c r="J21" s="59"/>
      <c r="K21" s="59"/>
      <c r="L21" s="59"/>
      <c r="M21" s="59"/>
      <c r="N21" s="59"/>
      <c r="O21" s="59"/>
      <c r="P21" s="59"/>
      <c r="Q21" s="59"/>
      <c r="R21" s="59"/>
      <c r="S21" s="59"/>
    </row>
    <row r="22" spans="1:22" ht="13" customHeight="1" x14ac:dyDescent="0.45">
      <c r="A22" s="19"/>
      <c r="B22" s="20"/>
      <c r="C22" s="21"/>
      <c r="D22" s="22"/>
      <c r="E22" s="23"/>
      <c r="F22" s="24"/>
      <c r="H22" s="51"/>
      <c r="I22" s="51"/>
      <c r="J22" s="51"/>
      <c r="K22" s="51"/>
      <c r="L22" s="51"/>
      <c r="M22" s="51"/>
      <c r="N22" s="51"/>
      <c r="O22" s="51"/>
      <c r="P22" s="51"/>
      <c r="Q22" s="51"/>
      <c r="R22" s="51"/>
      <c r="S22" s="51"/>
    </row>
    <row r="23" spans="1:22" ht="13" customHeight="1" x14ac:dyDescent="0.35">
      <c r="A23" s="19" t="s">
        <v>5</v>
      </c>
      <c r="B23" s="25" t="s">
        <v>49</v>
      </c>
      <c r="C23" s="26">
        <f>$C$104-(7*10)</f>
        <v>45266</v>
      </c>
      <c r="D23" s="22" t="s">
        <v>22</v>
      </c>
      <c r="E23" s="48"/>
      <c r="F23" s="24"/>
      <c r="H23" s="59" t="s">
        <v>116</v>
      </c>
      <c r="I23" s="59"/>
      <c r="J23" s="59"/>
      <c r="K23" s="59"/>
      <c r="L23" s="59"/>
      <c r="M23" s="59"/>
      <c r="N23" s="59"/>
      <c r="O23" s="59"/>
      <c r="P23" s="59"/>
      <c r="Q23" s="59"/>
      <c r="R23" s="59"/>
      <c r="S23" s="59"/>
    </row>
    <row r="24" spans="1:22" ht="13" customHeight="1" x14ac:dyDescent="0.35">
      <c r="A24" s="19" t="s">
        <v>68</v>
      </c>
      <c r="B24" s="20"/>
      <c r="C24" s="21"/>
      <c r="D24" s="22"/>
      <c r="E24" s="48"/>
      <c r="F24" s="24"/>
      <c r="H24" s="59"/>
      <c r="I24" s="59"/>
      <c r="J24" s="59"/>
      <c r="K24" s="59"/>
      <c r="L24" s="59"/>
      <c r="M24" s="59"/>
      <c r="N24" s="59"/>
      <c r="O24" s="59"/>
      <c r="P24" s="59"/>
      <c r="Q24" s="59"/>
      <c r="R24" s="59"/>
      <c r="S24" s="59"/>
    </row>
    <row r="25" spans="1:22" ht="13.5" customHeight="1" x14ac:dyDescent="0.35">
      <c r="A25" s="19" t="s">
        <v>69</v>
      </c>
      <c r="B25" s="20"/>
      <c r="C25" s="21"/>
      <c r="D25" s="22"/>
      <c r="E25" s="48"/>
      <c r="F25" s="24"/>
      <c r="H25" s="59"/>
      <c r="I25" s="59"/>
      <c r="J25" s="59"/>
      <c r="K25" s="59"/>
      <c r="L25" s="59"/>
      <c r="M25" s="59"/>
      <c r="N25" s="59"/>
      <c r="O25" s="59"/>
      <c r="P25" s="59"/>
      <c r="Q25" s="59"/>
      <c r="R25" s="59"/>
      <c r="S25" s="59"/>
    </row>
    <row r="26" spans="1:22" ht="13.5" customHeight="1" x14ac:dyDescent="0.35">
      <c r="A26" s="19" t="s">
        <v>70</v>
      </c>
      <c r="B26" s="20"/>
      <c r="C26" s="21"/>
      <c r="D26" s="22"/>
      <c r="E26" s="48"/>
      <c r="F26" s="24"/>
      <c r="H26" s="59"/>
      <c r="I26" s="59"/>
      <c r="J26" s="59"/>
      <c r="K26" s="59"/>
      <c r="L26" s="59"/>
      <c r="M26" s="59"/>
      <c r="N26" s="59"/>
      <c r="O26" s="59"/>
      <c r="P26" s="59"/>
      <c r="Q26" s="59"/>
      <c r="R26" s="59"/>
      <c r="S26" s="59"/>
    </row>
    <row r="27" spans="1:22" ht="13.5" customHeight="1" x14ac:dyDescent="0.35">
      <c r="A27" s="19" t="s">
        <v>96</v>
      </c>
      <c r="B27" s="20"/>
      <c r="C27" s="21"/>
      <c r="D27" s="22"/>
      <c r="E27" s="48"/>
      <c r="F27" s="24"/>
      <c r="H27" s="59"/>
      <c r="I27" s="59"/>
      <c r="J27" s="59"/>
      <c r="K27" s="59"/>
      <c r="L27" s="59"/>
      <c r="M27" s="59"/>
      <c r="N27" s="59"/>
      <c r="O27" s="59"/>
      <c r="P27" s="59"/>
      <c r="Q27" s="59"/>
      <c r="R27" s="59"/>
      <c r="S27" s="59"/>
    </row>
    <row r="28" spans="1:22" ht="13.5" customHeight="1" x14ac:dyDescent="0.45">
      <c r="A28" s="19" t="s">
        <v>71</v>
      </c>
      <c r="B28" s="20"/>
      <c r="C28" s="21"/>
      <c r="D28" s="22"/>
      <c r="E28" s="48"/>
      <c r="F28" s="24"/>
      <c r="H28" s="51"/>
      <c r="I28" s="51"/>
      <c r="J28" s="51"/>
      <c r="K28" s="51"/>
      <c r="L28" s="51"/>
      <c r="M28" s="51"/>
      <c r="N28" s="51"/>
      <c r="O28" s="51"/>
      <c r="P28" s="51"/>
      <c r="Q28" s="51"/>
      <c r="R28" s="51"/>
      <c r="S28" s="51"/>
    </row>
    <row r="29" spans="1:22" ht="13.5" customHeight="1" x14ac:dyDescent="0.35">
      <c r="A29" s="19" t="s">
        <v>72</v>
      </c>
      <c r="B29" s="20"/>
      <c r="C29" s="21"/>
      <c r="D29" s="22"/>
      <c r="E29" s="48"/>
      <c r="F29" s="24"/>
      <c r="H29" s="55" t="s">
        <v>113</v>
      </c>
      <c r="I29" s="55"/>
      <c r="J29" s="55"/>
      <c r="K29" s="55"/>
      <c r="L29" s="55"/>
      <c r="M29" s="55"/>
      <c r="N29" s="55"/>
      <c r="O29" s="55"/>
      <c r="P29" s="55"/>
      <c r="Q29" s="55"/>
      <c r="R29" s="55"/>
      <c r="S29" s="55"/>
    </row>
    <row r="30" spans="1:22" ht="13.5" customHeight="1" x14ac:dyDescent="0.35">
      <c r="A30" s="19" t="s">
        <v>73</v>
      </c>
      <c r="B30" s="20"/>
      <c r="C30" s="21"/>
      <c r="D30" s="22"/>
      <c r="E30" s="48"/>
      <c r="F30" s="24"/>
      <c r="H30" s="55"/>
      <c r="I30" s="55"/>
      <c r="J30" s="55"/>
      <c r="K30" s="55"/>
      <c r="L30" s="55"/>
      <c r="M30" s="55"/>
      <c r="N30" s="55"/>
      <c r="O30" s="55"/>
      <c r="P30" s="55"/>
      <c r="Q30" s="55"/>
      <c r="R30" s="55"/>
      <c r="S30" s="55"/>
    </row>
    <row r="31" spans="1:22" ht="13.5" customHeight="1" x14ac:dyDescent="0.35">
      <c r="A31" s="19" t="s">
        <v>100</v>
      </c>
      <c r="B31" s="20"/>
      <c r="C31" s="21"/>
      <c r="D31" s="22"/>
      <c r="E31" s="48"/>
      <c r="F31" s="24"/>
      <c r="H31" s="55"/>
      <c r="I31" s="55"/>
      <c r="J31" s="55"/>
      <c r="K31" s="55"/>
      <c r="L31" s="55"/>
      <c r="M31" s="55"/>
      <c r="N31" s="55"/>
      <c r="O31" s="55"/>
      <c r="P31" s="55"/>
      <c r="Q31" s="55"/>
      <c r="R31" s="55"/>
      <c r="S31" s="55"/>
    </row>
    <row r="32" spans="1:22" ht="18.5" x14ac:dyDescent="0.45">
      <c r="A32" s="19" t="s">
        <v>74</v>
      </c>
      <c r="B32" s="20"/>
      <c r="C32" s="21"/>
      <c r="D32" s="22"/>
      <c r="E32" s="48"/>
      <c r="F32" s="24"/>
      <c r="H32" s="55"/>
      <c r="I32" s="55"/>
      <c r="J32" s="55"/>
      <c r="K32" s="55"/>
      <c r="L32" s="55"/>
      <c r="M32" s="55"/>
      <c r="N32" s="55"/>
      <c r="O32" s="55"/>
      <c r="P32" s="55"/>
      <c r="Q32" s="55"/>
      <c r="R32" s="55"/>
      <c r="S32" s="55"/>
      <c r="V32" s="51"/>
    </row>
    <row r="33" spans="1:22" ht="15" customHeight="1" x14ac:dyDescent="0.35">
      <c r="A33" s="19"/>
      <c r="B33" s="20"/>
      <c r="C33" s="21"/>
      <c r="D33" s="22"/>
      <c r="E33" s="23"/>
      <c r="F33" s="24"/>
      <c r="H33" s="55"/>
      <c r="I33" s="55"/>
      <c r="J33" s="55"/>
      <c r="K33" s="55"/>
      <c r="L33" s="55"/>
      <c r="M33" s="55"/>
      <c r="N33" s="55"/>
      <c r="O33" s="55"/>
      <c r="P33" s="55"/>
      <c r="Q33" s="55"/>
      <c r="R33" s="55"/>
      <c r="S33" s="55"/>
    </row>
    <row r="34" spans="1:22" ht="15" customHeight="1" x14ac:dyDescent="0.35">
      <c r="A34" s="19" t="s">
        <v>6</v>
      </c>
      <c r="B34" s="25" t="s">
        <v>50</v>
      </c>
      <c r="C34" s="26">
        <f>$C$104-(7*9)</f>
        <v>45273</v>
      </c>
      <c r="D34" s="22" t="s">
        <v>23</v>
      </c>
      <c r="E34" s="48"/>
      <c r="F34" s="30"/>
      <c r="H34" s="55"/>
      <c r="I34" s="55"/>
      <c r="J34" s="55"/>
      <c r="K34" s="55"/>
      <c r="L34" s="55"/>
      <c r="M34" s="55"/>
      <c r="N34" s="55"/>
      <c r="O34" s="55"/>
      <c r="P34" s="55"/>
      <c r="Q34" s="55"/>
      <c r="R34" s="55"/>
      <c r="S34" s="55"/>
    </row>
    <row r="35" spans="1:22" ht="14.5" customHeight="1" x14ac:dyDescent="0.45">
      <c r="A35" s="19" t="s">
        <v>75</v>
      </c>
      <c r="B35" s="31"/>
      <c r="C35" s="32"/>
      <c r="D35" s="33"/>
      <c r="E35" s="48"/>
      <c r="F35" s="24"/>
      <c r="H35" s="55"/>
      <c r="I35" s="55"/>
      <c r="J35" s="55"/>
      <c r="K35" s="55"/>
      <c r="L35" s="55"/>
      <c r="M35" s="55"/>
      <c r="N35" s="55"/>
      <c r="O35" s="55"/>
      <c r="P35" s="55"/>
      <c r="Q35" s="55"/>
      <c r="R35" s="55"/>
      <c r="S35" s="55"/>
      <c r="V35" s="51"/>
    </row>
    <row r="36" spans="1:22" ht="14.5" customHeight="1" x14ac:dyDescent="0.45">
      <c r="A36" s="19" t="s">
        <v>122</v>
      </c>
      <c r="B36" s="31"/>
      <c r="C36" s="32"/>
      <c r="D36" s="33"/>
      <c r="E36" s="48"/>
      <c r="F36" s="24"/>
      <c r="H36" s="55"/>
      <c r="I36" s="55"/>
      <c r="J36" s="55"/>
      <c r="K36" s="55"/>
      <c r="L36" s="55"/>
      <c r="M36" s="55"/>
      <c r="N36" s="55"/>
      <c r="O36" s="55"/>
      <c r="P36" s="55"/>
      <c r="Q36" s="55"/>
      <c r="R36" s="55"/>
      <c r="S36" s="55"/>
      <c r="V36" s="51"/>
    </row>
    <row r="37" spans="1:22" ht="12.75" customHeight="1" x14ac:dyDescent="0.35">
      <c r="A37" s="19"/>
      <c r="B37" s="31"/>
      <c r="C37" s="32"/>
      <c r="D37" s="23"/>
      <c r="E37" s="23"/>
      <c r="F37" s="24"/>
      <c r="H37" s="55"/>
      <c r="I37" s="55"/>
      <c r="J37" s="55"/>
      <c r="K37" s="55"/>
      <c r="L37" s="55"/>
      <c r="M37" s="55"/>
      <c r="N37" s="55"/>
      <c r="O37" s="55"/>
      <c r="P37" s="55"/>
      <c r="Q37" s="55"/>
      <c r="R37" s="55"/>
      <c r="S37" s="55"/>
    </row>
    <row r="38" spans="1:22" ht="12.75" customHeight="1" x14ac:dyDescent="0.35">
      <c r="A38" s="19" t="s">
        <v>76</v>
      </c>
      <c r="B38" s="25" t="s">
        <v>45</v>
      </c>
      <c r="C38" s="26">
        <f>$C$104-(7*8)</f>
        <v>45280</v>
      </c>
      <c r="D38" s="23" t="s">
        <v>22</v>
      </c>
      <c r="E38" s="48"/>
      <c r="F38" s="24"/>
      <c r="H38" s="55"/>
      <c r="I38" s="55"/>
      <c r="J38" s="55"/>
      <c r="K38" s="55"/>
      <c r="L38" s="55"/>
      <c r="M38" s="55"/>
      <c r="N38" s="55"/>
      <c r="O38" s="55"/>
      <c r="P38" s="55"/>
      <c r="Q38" s="55"/>
      <c r="R38" s="55"/>
      <c r="S38" s="55"/>
    </row>
    <row r="39" spans="1:22" ht="12.75" customHeight="1" x14ac:dyDescent="0.45">
      <c r="A39" s="19" t="s">
        <v>8</v>
      </c>
      <c r="B39" s="20"/>
      <c r="C39" s="32"/>
      <c r="D39" s="23"/>
      <c r="E39" s="23"/>
      <c r="F39" s="24"/>
      <c r="H39" s="56" t="s">
        <v>117</v>
      </c>
      <c r="I39" s="56"/>
      <c r="J39" s="56"/>
      <c r="K39" s="56"/>
      <c r="L39" s="56"/>
      <c r="M39" s="56"/>
      <c r="N39" s="56"/>
      <c r="O39" s="56"/>
      <c r="P39" s="56"/>
      <c r="Q39" s="56"/>
      <c r="R39" s="56"/>
      <c r="S39" s="56"/>
      <c r="V39" s="51"/>
    </row>
    <row r="40" spans="1:22" ht="12.75" customHeight="1" x14ac:dyDescent="0.35">
      <c r="A40" s="19" t="s">
        <v>9</v>
      </c>
      <c r="B40" s="25" t="s">
        <v>45</v>
      </c>
      <c r="C40" s="26">
        <f>$C$104-(7*8)</f>
        <v>45280</v>
      </c>
      <c r="D40" s="23" t="s">
        <v>65</v>
      </c>
      <c r="E40" s="48"/>
      <c r="F40" s="24"/>
      <c r="H40" s="56"/>
      <c r="I40" s="56"/>
      <c r="J40" s="56"/>
      <c r="K40" s="56"/>
      <c r="L40" s="56"/>
      <c r="M40" s="56"/>
      <c r="N40" s="56"/>
      <c r="O40" s="56"/>
      <c r="P40" s="56"/>
      <c r="Q40" s="56"/>
      <c r="R40" s="56"/>
      <c r="S40" s="56"/>
    </row>
    <row r="41" spans="1:22" ht="12.75" customHeight="1" x14ac:dyDescent="0.35">
      <c r="A41" s="19" t="s">
        <v>28</v>
      </c>
      <c r="B41" s="20"/>
      <c r="C41" s="32"/>
      <c r="D41" s="23"/>
      <c r="E41" s="48"/>
      <c r="F41" s="24"/>
      <c r="H41" s="56"/>
      <c r="I41" s="56"/>
      <c r="J41" s="56"/>
      <c r="K41" s="56"/>
      <c r="L41" s="56"/>
      <c r="M41" s="56"/>
      <c r="N41" s="56"/>
      <c r="O41" s="56"/>
      <c r="P41" s="56"/>
      <c r="Q41" s="56"/>
      <c r="R41" s="56"/>
      <c r="S41" s="56"/>
    </row>
    <row r="42" spans="1:22" ht="12.75" customHeight="1" x14ac:dyDescent="0.35">
      <c r="A42" s="19" t="s">
        <v>10</v>
      </c>
      <c r="B42" s="20"/>
      <c r="C42" s="32"/>
      <c r="D42" s="33"/>
      <c r="E42" s="48"/>
      <c r="F42" s="24"/>
      <c r="H42" s="56"/>
      <c r="I42" s="56"/>
      <c r="J42" s="56"/>
      <c r="K42" s="56"/>
      <c r="L42" s="56"/>
      <c r="M42" s="56"/>
      <c r="N42" s="56"/>
      <c r="O42" s="56"/>
      <c r="P42" s="56"/>
      <c r="Q42" s="56"/>
      <c r="R42" s="56"/>
      <c r="S42" s="56"/>
    </row>
    <row r="43" spans="1:22" ht="12.75" customHeight="1" x14ac:dyDescent="0.35">
      <c r="A43" s="19" t="s">
        <v>77</v>
      </c>
      <c r="B43" s="20"/>
      <c r="C43" s="32"/>
      <c r="D43" s="33"/>
      <c r="E43" s="48"/>
      <c r="F43" s="24"/>
      <c r="H43" s="56"/>
      <c r="I43" s="56"/>
      <c r="J43" s="56"/>
      <c r="K43" s="56"/>
      <c r="L43" s="56"/>
      <c r="M43" s="56"/>
      <c r="N43" s="56"/>
      <c r="O43" s="56"/>
      <c r="P43" s="56"/>
      <c r="Q43" s="56"/>
      <c r="R43" s="56"/>
      <c r="S43" s="56"/>
    </row>
    <row r="44" spans="1:22" ht="12.75" customHeight="1" x14ac:dyDescent="0.35">
      <c r="A44" s="34"/>
      <c r="B44" s="20"/>
      <c r="C44" s="21"/>
      <c r="D44" s="22"/>
      <c r="E44" s="23"/>
      <c r="F44" s="24"/>
      <c r="H44" s="56"/>
      <c r="I44" s="56"/>
      <c r="J44" s="56"/>
      <c r="K44" s="56"/>
      <c r="L44" s="56"/>
      <c r="M44" s="56"/>
      <c r="N44" s="56"/>
      <c r="O44" s="56"/>
      <c r="P44" s="56"/>
      <c r="Q44" s="56"/>
      <c r="R44" s="56"/>
      <c r="S44" s="56"/>
    </row>
    <row r="45" spans="1:22" ht="12.75" customHeight="1" x14ac:dyDescent="0.35">
      <c r="A45" s="19"/>
      <c r="B45" s="20"/>
      <c r="C45" s="21"/>
      <c r="D45" s="22"/>
      <c r="E45" s="23"/>
      <c r="F45" s="24"/>
      <c r="H45" s="56"/>
      <c r="I45" s="56"/>
      <c r="J45" s="56"/>
      <c r="K45" s="56"/>
      <c r="L45" s="56"/>
      <c r="M45" s="56"/>
      <c r="N45" s="56"/>
      <c r="O45" s="56"/>
      <c r="P45" s="56"/>
      <c r="Q45" s="56"/>
      <c r="R45" s="56"/>
      <c r="S45" s="56"/>
    </row>
    <row r="46" spans="1:22" ht="25.75" customHeight="1" x14ac:dyDescent="0.35">
      <c r="A46" s="19" t="s">
        <v>17</v>
      </c>
      <c r="B46" s="25" t="s">
        <v>43</v>
      </c>
      <c r="C46" s="26">
        <f>$C$104-(7*7)</f>
        <v>45287</v>
      </c>
      <c r="D46" s="22" t="s">
        <v>78</v>
      </c>
      <c r="E46" s="48"/>
      <c r="F46" s="24"/>
      <c r="H46" s="56"/>
      <c r="I46" s="56"/>
      <c r="J46" s="56"/>
      <c r="K46" s="56"/>
      <c r="L46" s="56"/>
      <c r="M46" s="56"/>
      <c r="N46" s="56"/>
      <c r="O46" s="56"/>
      <c r="P46" s="56"/>
      <c r="Q46" s="56"/>
      <c r="R46" s="56"/>
      <c r="S46" s="56"/>
    </row>
    <row r="47" spans="1:22" ht="12.75" customHeight="1" x14ac:dyDescent="0.35">
      <c r="A47" s="19"/>
      <c r="B47" s="20"/>
      <c r="C47" s="21"/>
      <c r="D47" s="22"/>
      <c r="E47" s="23"/>
      <c r="F47" s="24"/>
      <c r="H47" s="52"/>
      <c r="I47" s="52"/>
      <c r="J47" s="52"/>
      <c r="K47" s="52"/>
      <c r="L47" s="52"/>
      <c r="M47" s="52"/>
      <c r="N47" s="52"/>
      <c r="O47" s="52"/>
      <c r="P47" s="52"/>
      <c r="Q47" s="52"/>
      <c r="R47" s="52"/>
    </row>
    <row r="48" spans="1:22" ht="12.75" customHeight="1" x14ac:dyDescent="0.35">
      <c r="A48" s="19" t="s">
        <v>79</v>
      </c>
      <c r="B48" s="25" t="s">
        <v>43</v>
      </c>
      <c r="C48" s="26">
        <f>$C$104-(7*7)</f>
        <v>45287</v>
      </c>
      <c r="D48" s="22" t="s">
        <v>59</v>
      </c>
      <c r="E48" s="48"/>
      <c r="F48" s="24"/>
      <c r="H48" s="52"/>
      <c r="I48" s="52"/>
      <c r="J48" s="52"/>
      <c r="K48" s="52"/>
      <c r="L48" s="52"/>
      <c r="M48" s="52"/>
      <c r="N48" s="52"/>
      <c r="O48" s="52"/>
      <c r="P48" s="52"/>
      <c r="Q48" s="52"/>
      <c r="R48" s="52"/>
    </row>
    <row r="49" spans="1:18" ht="12.75" customHeight="1" x14ac:dyDescent="0.35">
      <c r="A49" s="19"/>
      <c r="B49" s="20"/>
      <c r="C49" s="21"/>
      <c r="D49" s="22"/>
      <c r="E49" s="23"/>
      <c r="F49" s="24"/>
      <c r="H49" s="52"/>
      <c r="I49" s="52"/>
      <c r="J49" s="52"/>
      <c r="K49" s="52"/>
      <c r="L49" s="52"/>
      <c r="M49" s="52"/>
      <c r="N49" s="52"/>
      <c r="O49" s="52"/>
      <c r="P49" s="52"/>
      <c r="Q49" s="52"/>
      <c r="R49" s="52"/>
    </row>
    <row r="50" spans="1:18" ht="12.75" customHeight="1" x14ac:dyDescent="0.35">
      <c r="A50" s="19" t="s">
        <v>11</v>
      </c>
      <c r="B50" s="25" t="s">
        <v>43</v>
      </c>
      <c r="C50" s="26">
        <f>$C$104-(7*7)</f>
        <v>45287</v>
      </c>
      <c r="D50" s="22" t="s">
        <v>22</v>
      </c>
      <c r="E50" s="48"/>
      <c r="F50" s="24"/>
      <c r="H50" s="52"/>
      <c r="I50" s="52"/>
      <c r="J50" s="52"/>
      <c r="K50" s="52"/>
      <c r="L50" s="52"/>
      <c r="M50" s="52"/>
      <c r="N50" s="52"/>
      <c r="O50" s="52"/>
      <c r="P50" s="52"/>
      <c r="Q50" s="52"/>
      <c r="R50" s="52"/>
    </row>
    <row r="51" spans="1:18" ht="12.75" customHeight="1" x14ac:dyDescent="0.35">
      <c r="A51" s="19" t="s">
        <v>80</v>
      </c>
      <c r="B51" s="20"/>
      <c r="C51" s="21"/>
      <c r="D51" s="22"/>
      <c r="E51" s="48"/>
      <c r="F51" s="24"/>
    </row>
    <row r="52" spans="1:18" ht="12.75" customHeight="1" x14ac:dyDescent="0.35">
      <c r="A52" s="19"/>
      <c r="B52" s="20"/>
      <c r="C52" s="21"/>
      <c r="D52" s="22"/>
      <c r="E52" s="23"/>
      <c r="F52" s="24"/>
    </row>
    <row r="53" spans="1:18" ht="12.75" customHeight="1" x14ac:dyDescent="0.35">
      <c r="A53" s="19" t="s">
        <v>30</v>
      </c>
      <c r="B53" s="25" t="s">
        <v>44</v>
      </c>
      <c r="C53" s="26">
        <f>$C$104-(7*7)</f>
        <v>45287</v>
      </c>
      <c r="D53" s="22" t="s">
        <v>31</v>
      </c>
      <c r="E53" s="48"/>
      <c r="F53" s="24"/>
    </row>
    <row r="54" spans="1:18" ht="12.75" customHeight="1" x14ac:dyDescent="0.35">
      <c r="A54" s="19" t="s">
        <v>81</v>
      </c>
      <c r="B54" s="20"/>
      <c r="C54" s="21"/>
      <c r="D54" s="22"/>
      <c r="E54" s="48"/>
      <c r="F54" s="24"/>
    </row>
    <row r="55" spans="1:18" ht="12.75" customHeight="1" x14ac:dyDescent="0.35">
      <c r="A55" s="19"/>
      <c r="B55" s="20"/>
      <c r="C55" s="21"/>
      <c r="D55" s="22"/>
      <c r="E55" s="23"/>
      <c r="F55" s="24"/>
    </row>
    <row r="56" spans="1:18" ht="12.75" customHeight="1" x14ac:dyDescent="0.35">
      <c r="A56" s="19" t="s">
        <v>84</v>
      </c>
      <c r="B56" s="25" t="s">
        <v>82</v>
      </c>
      <c r="C56" s="26">
        <f>$C$104-(7*6)</f>
        <v>45294</v>
      </c>
      <c r="D56" s="22" t="s">
        <v>83</v>
      </c>
      <c r="E56" s="48"/>
      <c r="F56" s="24"/>
    </row>
    <row r="57" spans="1:18" ht="12.75" customHeight="1" x14ac:dyDescent="0.35">
      <c r="A57" s="19" t="s">
        <v>29</v>
      </c>
      <c r="B57" s="20"/>
      <c r="C57" s="21"/>
      <c r="D57" s="22"/>
      <c r="E57" s="23"/>
      <c r="F57" s="24"/>
    </row>
    <row r="58" spans="1:18" x14ac:dyDescent="0.35">
      <c r="A58" s="19" t="s">
        <v>97</v>
      </c>
      <c r="B58" s="25" t="s">
        <v>42</v>
      </c>
      <c r="C58" s="26">
        <f>$C$104-(7*6)</f>
        <v>45294</v>
      </c>
      <c r="D58" s="22" t="s">
        <v>65</v>
      </c>
      <c r="E58" s="48"/>
      <c r="F58" s="24"/>
    </row>
    <row r="59" spans="1:18" x14ac:dyDescent="0.35">
      <c r="A59" s="19"/>
      <c r="B59" s="20"/>
      <c r="C59" s="21"/>
      <c r="D59" s="22"/>
      <c r="E59" s="23"/>
      <c r="F59" s="24"/>
    </row>
    <row r="60" spans="1:18" x14ac:dyDescent="0.35">
      <c r="A60" s="19" t="s">
        <v>98</v>
      </c>
      <c r="B60" s="25" t="s">
        <v>41</v>
      </c>
      <c r="C60" s="26">
        <f>$C$104-(7*5)</f>
        <v>45301</v>
      </c>
      <c r="D60" s="22" t="s">
        <v>22</v>
      </c>
      <c r="E60" s="48"/>
      <c r="F60" s="24"/>
    </row>
    <row r="61" spans="1:18" x14ac:dyDescent="0.35">
      <c r="A61" s="19"/>
      <c r="B61" s="20"/>
      <c r="C61" s="21"/>
      <c r="D61" s="22"/>
      <c r="E61" s="23"/>
      <c r="F61" s="24"/>
    </row>
    <row r="62" spans="1:18" x14ac:dyDescent="0.35">
      <c r="A62" s="19" t="s">
        <v>101</v>
      </c>
      <c r="B62" s="25" t="s">
        <v>41</v>
      </c>
      <c r="C62" s="26">
        <f>$C$104-(7*5)</f>
        <v>45301</v>
      </c>
      <c r="D62" s="22" t="s">
        <v>85</v>
      </c>
      <c r="E62" s="48"/>
      <c r="F62" s="24"/>
    </row>
    <row r="63" spans="1:18" x14ac:dyDescent="0.35">
      <c r="A63" s="19"/>
      <c r="B63" s="20"/>
      <c r="C63" s="21"/>
      <c r="D63" s="22"/>
      <c r="E63" s="23"/>
      <c r="F63" s="24"/>
    </row>
    <row r="64" spans="1:18" x14ac:dyDescent="0.35">
      <c r="A64" s="19" t="s">
        <v>54</v>
      </c>
      <c r="B64" s="25" t="s">
        <v>41</v>
      </c>
      <c r="C64" s="26">
        <f>$C$104-(7*5)</f>
        <v>45301</v>
      </c>
      <c r="D64" s="22" t="s">
        <v>22</v>
      </c>
      <c r="E64" s="48"/>
      <c r="F64" s="24"/>
    </row>
    <row r="65" spans="1:6" x14ac:dyDescent="0.35">
      <c r="A65" s="19"/>
      <c r="B65" s="20"/>
      <c r="C65" s="21"/>
      <c r="D65" s="22"/>
      <c r="E65" s="23"/>
      <c r="F65" s="24"/>
    </row>
    <row r="66" spans="1:6" x14ac:dyDescent="0.35">
      <c r="A66" s="19" t="s">
        <v>53</v>
      </c>
      <c r="B66" s="25" t="s">
        <v>41</v>
      </c>
      <c r="C66" s="26">
        <f>$C$104-(7*5)</f>
        <v>45301</v>
      </c>
      <c r="D66" s="22" t="s">
        <v>85</v>
      </c>
      <c r="E66" s="48"/>
      <c r="F66" s="24"/>
    </row>
    <row r="67" spans="1:6" x14ac:dyDescent="0.35">
      <c r="A67" s="19"/>
      <c r="B67" s="20"/>
      <c r="C67" s="21"/>
      <c r="D67" s="22"/>
      <c r="E67" s="23"/>
      <c r="F67" s="24"/>
    </row>
    <row r="68" spans="1:6" x14ac:dyDescent="0.35">
      <c r="A68" s="19" t="s">
        <v>34</v>
      </c>
      <c r="B68" s="25" t="s">
        <v>35</v>
      </c>
      <c r="C68" s="26">
        <f>$C$104-(7*4)</f>
        <v>45308</v>
      </c>
      <c r="D68" s="22" t="s">
        <v>24</v>
      </c>
      <c r="E68" s="48"/>
      <c r="F68" s="24"/>
    </row>
    <row r="69" spans="1:6" x14ac:dyDescent="0.35">
      <c r="A69" s="19" t="s">
        <v>16</v>
      </c>
      <c r="B69" s="20"/>
      <c r="C69" s="21"/>
      <c r="D69" s="22"/>
      <c r="E69" s="48"/>
      <c r="F69" s="24"/>
    </row>
    <row r="70" spans="1:6" x14ac:dyDescent="0.35">
      <c r="A70" s="19" t="s">
        <v>102</v>
      </c>
      <c r="B70" s="20"/>
      <c r="C70" s="21"/>
      <c r="D70" s="22"/>
      <c r="E70" s="48"/>
      <c r="F70" s="24"/>
    </row>
    <row r="71" spans="1:6" ht="12" customHeight="1" x14ac:dyDescent="0.35">
      <c r="A71" s="19"/>
      <c r="B71" s="20"/>
      <c r="C71" s="21"/>
      <c r="D71" s="22"/>
      <c r="E71" s="23"/>
      <c r="F71" s="24"/>
    </row>
    <row r="72" spans="1:6" ht="12" customHeight="1" x14ac:dyDescent="0.35">
      <c r="A72" s="19" t="s">
        <v>103</v>
      </c>
      <c r="B72" s="25" t="s">
        <v>36</v>
      </c>
      <c r="C72" s="26">
        <f>$C$104-(7*4)</f>
        <v>45308</v>
      </c>
      <c r="D72" s="22" t="s">
        <v>25</v>
      </c>
      <c r="E72" s="48"/>
      <c r="F72" s="24"/>
    </row>
    <row r="73" spans="1:6" ht="12" customHeight="1" x14ac:dyDescent="0.35">
      <c r="A73" s="19"/>
      <c r="B73" s="20"/>
      <c r="C73" s="21"/>
      <c r="D73" s="22"/>
      <c r="E73" s="23"/>
      <c r="F73" s="24"/>
    </row>
    <row r="74" spans="1:6" ht="12" customHeight="1" x14ac:dyDescent="0.35">
      <c r="A74" s="19" t="s">
        <v>57</v>
      </c>
      <c r="B74" s="25" t="s">
        <v>36</v>
      </c>
      <c r="C74" s="26">
        <f>$C$104-(7*4)</f>
        <v>45308</v>
      </c>
      <c r="D74" s="22" t="s">
        <v>58</v>
      </c>
      <c r="E74" s="48"/>
      <c r="F74" s="24"/>
    </row>
    <row r="75" spans="1:6" ht="12" customHeight="1" x14ac:dyDescent="0.35">
      <c r="A75" s="19"/>
      <c r="B75" s="20"/>
      <c r="C75" s="21"/>
      <c r="D75" s="22"/>
      <c r="E75" s="23"/>
      <c r="F75" s="24"/>
    </row>
    <row r="76" spans="1:6" ht="12" customHeight="1" x14ac:dyDescent="0.35">
      <c r="A76" s="19" t="s">
        <v>86</v>
      </c>
      <c r="B76" s="25" t="s">
        <v>37</v>
      </c>
      <c r="C76" s="26">
        <f>$C$104-(7*3)</f>
        <v>45315</v>
      </c>
      <c r="D76" s="22" t="s">
        <v>22</v>
      </c>
      <c r="E76" s="48"/>
      <c r="F76" s="24"/>
    </row>
    <row r="77" spans="1:6" ht="12" customHeight="1" x14ac:dyDescent="0.35">
      <c r="A77" s="19"/>
      <c r="B77" s="20"/>
      <c r="C77" s="21"/>
      <c r="D77" s="22"/>
      <c r="E77" s="23"/>
      <c r="F77" s="24"/>
    </row>
    <row r="78" spans="1:6" ht="12" customHeight="1" x14ac:dyDescent="0.35">
      <c r="A78" s="19" t="s">
        <v>87</v>
      </c>
      <c r="B78" s="25" t="s">
        <v>61</v>
      </c>
      <c r="C78" s="26">
        <f>$C$104-(7*3)</f>
        <v>45315</v>
      </c>
      <c r="D78" s="22" t="s">
        <v>85</v>
      </c>
      <c r="E78" s="48"/>
      <c r="F78" s="24"/>
    </row>
    <row r="79" spans="1:6" ht="12" customHeight="1" x14ac:dyDescent="0.35">
      <c r="A79" s="19"/>
      <c r="B79" s="20"/>
      <c r="C79" s="21"/>
      <c r="D79" s="22"/>
      <c r="E79" s="23"/>
      <c r="F79" s="24"/>
    </row>
    <row r="80" spans="1:6" ht="12" customHeight="1" x14ac:dyDescent="0.35">
      <c r="A80" s="19" t="s">
        <v>88</v>
      </c>
      <c r="B80" s="25" t="s">
        <v>37</v>
      </c>
      <c r="C80" s="26">
        <f>$C$104-(7*3)</f>
        <v>45315</v>
      </c>
      <c r="D80" s="22" t="s">
        <v>56</v>
      </c>
      <c r="E80" s="48"/>
      <c r="F80" s="24"/>
    </row>
    <row r="81" spans="1:6" ht="12" customHeight="1" x14ac:dyDescent="0.35">
      <c r="A81" s="19" t="s">
        <v>55</v>
      </c>
      <c r="B81" s="20"/>
      <c r="C81" s="21"/>
      <c r="D81" s="22"/>
      <c r="E81" s="48"/>
      <c r="F81" s="24"/>
    </row>
    <row r="82" spans="1:6" ht="12" customHeight="1" x14ac:dyDescent="0.35">
      <c r="A82" s="19"/>
      <c r="B82" s="20"/>
      <c r="C82" s="21"/>
      <c r="D82" s="22"/>
      <c r="E82" s="23"/>
      <c r="F82" s="24"/>
    </row>
    <row r="83" spans="1:6" ht="12" customHeight="1" x14ac:dyDescent="0.35">
      <c r="A83" s="19"/>
      <c r="B83" s="20"/>
      <c r="C83" s="21"/>
      <c r="D83" s="22"/>
      <c r="E83" s="23"/>
      <c r="F83" s="24"/>
    </row>
    <row r="84" spans="1:6" ht="26" customHeight="1" x14ac:dyDescent="0.35">
      <c r="A84" s="35" t="s">
        <v>104</v>
      </c>
      <c r="B84" s="25" t="s">
        <v>37</v>
      </c>
      <c r="C84" s="26">
        <f>$C$104-(7*3)</f>
        <v>45315</v>
      </c>
      <c r="D84" s="22" t="s">
        <v>33</v>
      </c>
      <c r="E84" s="48"/>
      <c r="F84" s="24"/>
    </row>
    <row r="85" spans="1:6" ht="12" customHeight="1" x14ac:dyDescent="0.35">
      <c r="A85" s="19"/>
      <c r="B85" s="20"/>
      <c r="C85" s="21"/>
      <c r="D85" s="22"/>
      <c r="E85" s="23"/>
      <c r="F85" s="24"/>
    </row>
    <row r="86" spans="1:6" ht="12" customHeight="1" x14ac:dyDescent="0.35">
      <c r="A86" s="19" t="s">
        <v>89</v>
      </c>
      <c r="B86" s="25" t="s">
        <v>37</v>
      </c>
      <c r="C86" s="26">
        <f>$C$104-(7*3)</f>
        <v>45315</v>
      </c>
      <c r="D86" s="22" t="s">
        <v>91</v>
      </c>
      <c r="E86" s="48"/>
      <c r="F86" s="24"/>
    </row>
    <row r="87" spans="1:6" ht="12" customHeight="1" x14ac:dyDescent="0.35">
      <c r="A87" s="19" t="s">
        <v>32</v>
      </c>
      <c r="B87" s="20"/>
      <c r="C87" s="21"/>
      <c r="D87" s="22"/>
      <c r="E87" s="48"/>
      <c r="F87" s="24"/>
    </row>
    <row r="88" spans="1:6" ht="12" customHeight="1" x14ac:dyDescent="0.35">
      <c r="A88" s="19"/>
      <c r="B88" s="20"/>
      <c r="C88" s="21"/>
      <c r="D88" s="22"/>
      <c r="E88" s="23"/>
      <c r="F88" s="24"/>
    </row>
    <row r="89" spans="1:6" ht="12" customHeight="1" x14ac:dyDescent="0.35">
      <c r="A89" s="19" t="s">
        <v>111</v>
      </c>
      <c r="B89" s="25" t="s">
        <v>37</v>
      </c>
      <c r="C89" s="26">
        <f>$C$104-(7*3)</f>
        <v>45315</v>
      </c>
      <c r="D89" s="22" t="s">
        <v>22</v>
      </c>
      <c r="E89" s="48"/>
      <c r="F89" s="24"/>
    </row>
    <row r="90" spans="1:6" x14ac:dyDescent="0.35">
      <c r="A90" s="19"/>
      <c r="B90" s="20"/>
      <c r="C90" s="21"/>
      <c r="D90" s="22"/>
      <c r="E90" s="23"/>
      <c r="F90" s="30"/>
    </row>
    <row r="91" spans="1:6" x14ac:dyDescent="0.35">
      <c r="A91" s="35" t="s">
        <v>90</v>
      </c>
      <c r="B91" s="25" t="s">
        <v>37</v>
      </c>
      <c r="C91" s="26">
        <f>$C$104-(7*3)</f>
        <v>45315</v>
      </c>
      <c r="D91" s="22" t="s">
        <v>91</v>
      </c>
      <c r="E91" s="49"/>
      <c r="F91" s="36"/>
    </row>
    <row r="92" spans="1:6" x14ac:dyDescent="0.35">
      <c r="A92" s="19"/>
      <c r="B92" s="20"/>
      <c r="C92" s="21"/>
      <c r="D92" s="22"/>
      <c r="E92" s="23"/>
      <c r="F92" s="30"/>
    </row>
    <row r="93" spans="1:6" x14ac:dyDescent="0.35">
      <c r="A93" s="19" t="s">
        <v>19</v>
      </c>
      <c r="B93" s="25" t="s">
        <v>38</v>
      </c>
      <c r="C93" s="26">
        <f>$C$104-(7*2)</f>
        <v>45322</v>
      </c>
      <c r="D93" s="22" t="s">
        <v>26</v>
      </c>
      <c r="E93" s="48"/>
      <c r="F93" s="30"/>
    </row>
    <row r="94" spans="1:6" x14ac:dyDescent="0.35">
      <c r="A94" s="19"/>
      <c r="B94" s="20"/>
      <c r="C94" s="21"/>
      <c r="D94" s="22"/>
      <c r="E94" s="23"/>
      <c r="F94" s="30"/>
    </row>
    <row r="95" spans="1:6" ht="15.75" customHeight="1" x14ac:dyDescent="0.35">
      <c r="A95" s="19" t="s">
        <v>20</v>
      </c>
      <c r="B95" s="25" t="s">
        <v>38</v>
      </c>
      <c r="C95" s="26">
        <f>$C$104-(7*2)</f>
        <v>45322</v>
      </c>
      <c r="D95" s="22" t="s">
        <v>92</v>
      </c>
      <c r="E95" s="48"/>
      <c r="F95" s="30"/>
    </row>
    <row r="96" spans="1:6" ht="15.75" customHeight="1" x14ac:dyDescent="0.35">
      <c r="A96" s="19" t="s">
        <v>93</v>
      </c>
      <c r="B96" s="20"/>
      <c r="C96" s="21"/>
      <c r="D96" s="22"/>
      <c r="E96" s="48"/>
      <c r="F96" s="30"/>
    </row>
    <row r="97" spans="1:11" ht="15.75" customHeight="1" x14ac:dyDescent="0.35">
      <c r="A97" s="19" t="s">
        <v>105</v>
      </c>
      <c r="B97" s="20"/>
      <c r="C97" s="21"/>
      <c r="D97" s="22"/>
      <c r="E97" s="48"/>
      <c r="F97" s="30"/>
    </row>
    <row r="98" spans="1:11" ht="15.75" customHeight="1" x14ac:dyDescent="0.35">
      <c r="A98" s="19"/>
      <c r="B98" s="20"/>
      <c r="C98" s="21"/>
      <c r="D98" s="22"/>
      <c r="E98" s="23"/>
      <c r="F98" s="30"/>
      <c r="K98" s="19"/>
    </row>
    <row r="99" spans="1:11" ht="15.75" customHeight="1" x14ac:dyDescent="0.35">
      <c r="A99" s="19" t="s">
        <v>106</v>
      </c>
      <c r="B99" s="25" t="s">
        <v>39</v>
      </c>
      <c r="C99" s="26">
        <f>$C$104-(7*1)</f>
        <v>45329</v>
      </c>
      <c r="D99" s="22" t="s">
        <v>95</v>
      </c>
      <c r="E99" s="48"/>
      <c r="F99" s="30"/>
    </row>
    <row r="100" spans="1:11" ht="15.75" customHeight="1" x14ac:dyDescent="0.35">
      <c r="A100" s="19" t="s">
        <v>94</v>
      </c>
      <c r="B100" s="20"/>
      <c r="C100" s="21"/>
      <c r="D100" s="22"/>
      <c r="E100" s="48"/>
      <c r="F100" s="30"/>
    </row>
    <row r="101" spans="1:11" x14ac:dyDescent="0.35">
      <c r="A101" s="19" t="s">
        <v>21</v>
      </c>
      <c r="B101" s="23"/>
      <c r="C101" s="21"/>
      <c r="D101" s="22"/>
      <c r="E101" s="48"/>
      <c r="F101" s="30"/>
    </row>
    <row r="102" spans="1:11" x14ac:dyDescent="0.35">
      <c r="A102" s="34" t="s">
        <v>123</v>
      </c>
      <c r="B102" s="20"/>
      <c r="C102" s="21"/>
      <c r="D102" s="22"/>
      <c r="E102" s="23"/>
      <c r="F102" s="30"/>
    </row>
    <row r="103" spans="1:11" x14ac:dyDescent="0.35">
      <c r="A103" s="19"/>
      <c r="B103" s="20"/>
      <c r="C103" s="21"/>
      <c r="D103" s="22"/>
      <c r="E103" s="23"/>
      <c r="F103" s="24"/>
    </row>
    <row r="104" spans="1:11" ht="14" thickBot="1" x14ac:dyDescent="0.4">
      <c r="A104" s="37" t="s">
        <v>4</v>
      </c>
      <c r="B104" s="38" t="s">
        <v>40</v>
      </c>
      <c r="C104" s="50">
        <v>45336</v>
      </c>
      <c r="D104" s="39" t="s">
        <v>3</v>
      </c>
      <c r="E104" s="40"/>
      <c r="F104" s="41"/>
    </row>
  </sheetData>
  <sheetProtection formatCells="0" formatColumns="0" formatRows="0" insertColumns="0" insertRows="0" deleteColumns="0" deleteRows="0"/>
  <mergeCells count="6">
    <mergeCell ref="H29:S38"/>
    <mergeCell ref="H39:S46"/>
    <mergeCell ref="H5:R9"/>
    <mergeCell ref="H10:R15"/>
    <mergeCell ref="H18:S21"/>
    <mergeCell ref="H23:S27"/>
  </mergeCells>
  <phoneticPr fontId="1" type="noConversion"/>
  <pageMargins left="0.25" right="0.25" top="0.75" bottom="0.75" header="0.3" footer="0.3"/>
  <pageSetup scale="70" fitToWidth="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4"/>
  <sheetViews>
    <sheetView showGridLines="0" zoomScale="85" zoomScaleNormal="85" workbookViewId="0">
      <pane ySplit="2" topLeftCell="A3" activePane="bottomLeft" state="frozen"/>
      <selection pane="bottomLeft" activeCell="A10" sqref="A10"/>
    </sheetView>
  </sheetViews>
  <sheetFormatPr defaultColWidth="8.90625" defaultRowHeight="13.5" x14ac:dyDescent="0.35"/>
  <cols>
    <col min="1" max="1" width="61.81640625" style="18" customWidth="1"/>
    <col min="2" max="2" width="17.08984375" style="18" customWidth="1"/>
    <col min="3" max="3" width="10.453125" style="42" customWidth="1"/>
    <col min="4" max="4" width="21.54296875" style="18" customWidth="1"/>
    <col min="5" max="5" width="8.90625" style="18"/>
    <col min="6" max="6" width="11.81640625" style="18" customWidth="1"/>
    <col min="7" max="16384" width="8.90625" style="18"/>
  </cols>
  <sheetData>
    <row r="1" spans="1:18" s="6" customFormat="1" ht="32.5" customHeight="1" x14ac:dyDescent="0.35">
      <c r="A1" s="1" t="s">
        <v>109</v>
      </c>
      <c r="B1" s="2"/>
      <c r="C1" s="3"/>
      <c r="D1" s="4"/>
      <c r="E1" s="2"/>
      <c r="F1" s="5"/>
    </row>
    <row r="2" spans="1:18" s="11" customFormat="1" ht="27.5" thickBot="1" x14ac:dyDescent="0.4">
      <c r="A2" s="7" t="s">
        <v>0</v>
      </c>
      <c r="B2" s="8" t="s">
        <v>1</v>
      </c>
      <c r="C2" s="9" t="s">
        <v>62</v>
      </c>
      <c r="D2" s="8" t="s">
        <v>107</v>
      </c>
      <c r="E2" s="8" t="s">
        <v>63</v>
      </c>
      <c r="F2" s="10" t="s">
        <v>2</v>
      </c>
    </row>
    <row r="3" spans="1:18" x14ac:dyDescent="0.35">
      <c r="A3" s="12"/>
      <c r="B3" s="13"/>
      <c r="C3" s="14"/>
      <c r="D3" s="15"/>
      <c r="E3" s="16"/>
      <c r="F3" s="17"/>
    </row>
    <row r="4" spans="1:18" ht="26.5" x14ac:dyDescent="0.65">
      <c r="A4" s="19"/>
      <c r="B4" s="20"/>
      <c r="C4" s="21"/>
      <c r="D4" s="22"/>
      <c r="E4" s="23"/>
      <c r="F4" s="24"/>
      <c r="H4" s="45" t="s">
        <v>108</v>
      </c>
    </row>
    <row r="5" spans="1:18" ht="23.5" customHeight="1" x14ac:dyDescent="0.45">
      <c r="A5" s="19" t="s">
        <v>110</v>
      </c>
      <c r="B5" s="25" t="s">
        <v>46</v>
      </c>
      <c r="C5" s="26">
        <f>$C$104-(7*13)</f>
        <v>-91</v>
      </c>
      <c r="D5" s="22" t="s">
        <v>65</v>
      </c>
      <c r="E5" s="48"/>
      <c r="F5" s="24"/>
      <c r="H5" s="44" t="s">
        <v>118</v>
      </c>
      <c r="I5" s="27"/>
      <c r="J5" s="27"/>
      <c r="K5" s="27"/>
      <c r="L5" s="27"/>
      <c r="M5" s="27"/>
      <c r="N5" s="27"/>
      <c r="O5" s="27"/>
      <c r="P5" s="27"/>
      <c r="Q5" s="27"/>
      <c r="R5" s="27"/>
    </row>
    <row r="6" spans="1:18" ht="23" customHeight="1" x14ac:dyDescent="0.45">
      <c r="A6" s="19" t="s">
        <v>60</v>
      </c>
      <c r="B6" s="20"/>
      <c r="C6" s="21"/>
      <c r="D6" s="22"/>
      <c r="E6" s="48"/>
      <c r="F6" s="24"/>
      <c r="I6" s="27"/>
      <c r="J6" s="27"/>
      <c r="K6" s="27"/>
      <c r="L6" s="27"/>
      <c r="M6" s="27"/>
      <c r="N6" s="27"/>
      <c r="O6" s="27"/>
      <c r="P6" s="27"/>
      <c r="Q6" s="27"/>
      <c r="R6" s="27"/>
    </row>
    <row r="7" spans="1:18" ht="23" customHeight="1" x14ac:dyDescent="0.45">
      <c r="A7" s="28"/>
      <c r="B7" s="20"/>
      <c r="C7" s="21"/>
      <c r="D7" s="22"/>
      <c r="E7" s="23"/>
      <c r="F7" s="24"/>
      <c r="H7" s="44" t="s">
        <v>119</v>
      </c>
      <c r="I7" s="27"/>
      <c r="J7" s="27"/>
      <c r="K7" s="27"/>
      <c r="L7" s="27"/>
      <c r="M7" s="27"/>
      <c r="N7" s="27"/>
      <c r="O7" s="27"/>
      <c r="P7" s="27"/>
      <c r="Q7" s="27"/>
      <c r="R7" s="27"/>
    </row>
    <row r="8" spans="1:18" ht="28" customHeight="1" x14ac:dyDescent="0.45">
      <c r="A8" s="19" t="s">
        <v>14</v>
      </c>
      <c r="B8" s="25" t="s">
        <v>47</v>
      </c>
      <c r="C8" s="26">
        <f>$C$104-(7*12)</f>
        <v>-84</v>
      </c>
      <c r="D8" s="22" t="s">
        <v>64</v>
      </c>
      <c r="E8" s="48"/>
      <c r="F8" s="24"/>
      <c r="I8" s="27"/>
      <c r="J8" s="27"/>
      <c r="K8" s="27"/>
      <c r="L8" s="27"/>
      <c r="M8" s="27"/>
      <c r="N8" s="27"/>
      <c r="O8" s="27"/>
      <c r="P8" s="27"/>
      <c r="Q8" s="27"/>
      <c r="R8" s="27"/>
    </row>
    <row r="9" spans="1:18" ht="16.5" customHeight="1" x14ac:dyDescent="0.45">
      <c r="A9" s="19"/>
      <c r="B9" s="20"/>
      <c r="C9" s="21"/>
      <c r="D9" s="22"/>
      <c r="E9" s="23"/>
      <c r="F9" s="24"/>
      <c r="H9" s="44" t="s">
        <v>120</v>
      </c>
      <c r="I9" s="27"/>
      <c r="J9" s="27"/>
      <c r="K9" s="27"/>
      <c r="L9" s="27"/>
      <c r="M9" s="27"/>
      <c r="N9" s="27"/>
      <c r="O9" s="27"/>
      <c r="P9" s="27"/>
      <c r="Q9" s="27"/>
      <c r="R9" s="27"/>
    </row>
    <row r="10" spans="1:18" ht="26" customHeight="1" x14ac:dyDescent="0.45">
      <c r="A10" s="19" t="s">
        <v>7</v>
      </c>
      <c r="B10" s="25" t="s">
        <v>48</v>
      </c>
      <c r="C10" s="26">
        <f>$C$104-(7*11)</f>
        <v>-77</v>
      </c>
      <c r="D10" s="29" t="s">
        <v>66</v>
      </c>
      <c r="E10" s="48"/>
      <c r="F10" s="24"/>
      <c r="H10" s="27"/>
      <c r="I10" s="27"/>
      <c r="J10" s="27"/>
      <c r="K10" s="27"/>
      <c r="L10" s="27"/>
      <c r="M10" s="27"/>
      <c r="N10" s="27"/>
      <c r="O10" s="27"/>
      <c r="P10" s="27"/>
      <c r="Q10" s="27"/>
      <c r="R10" s="27"/>
    </row>
    <row r="11" spans="1:18" ht="17.5" customHeight="1" x14ac:dyDescent="0.35">
      <c r="A11" s="19" t="s">
        <v>12</v>
      </c>
      <c r="B11" s="20"/>
      <c r="C11" s="21"/>
      <c r="D11" s="22"/>
      <c r="E11" s="48"/>
      <c r="F11" s="24"/>
      <c r="H11" s="60" t="s">
        <v>121</v>
      </c>
      <c r="I11" s="60"/>
      <c r="J11" s="60"/>
      <c r="K11" s="60"/>
      <c r="L11" s="60"/>
      <c r="M11" s="60"/>
      <c r="N11" s="60"/>
      <c r="O11" s="60"/>
      <c r="P11" s="60"/>
      <c r="Q11" s="60"/>
      <c r="R11" s="60"/>
    </row>
    <row r="12" spans="1:18" ht="13" customHeight="1" x14ac:dyDescent="0.35">
      <c r="A12" s="19" t="s">
        <v>13</v>
      </c>
      <c r="B12" s="20"/>
      <c r="C12" s="21"/>
      <c r="D12" s="22"/>
      <c r="E12" s="48"/>
      <c r="F12" s="24"/>
      <c r="H12" s="60"/>
      <c r="I12" s="60"/>
      <c r="J12" s="60"/>
      <c r="K12" s="60"/>
      <c r="L12" s="60"/>
      <c r="M12" s="60"/>
      <c r="N12" s="60"/>
      <c r="O12" s="60"/>
      <c r="P12" s="60"/>
      <c r="Q12" s="60"/>
      <c r="R12" s="60"/>
    </row>
    <row r="13" spans="1:18" ht="13" customHeight="1" x14ac:dyDescent="0.45">
      <c r="A13" s="19"/>
      <c r="B13" s="20"/>
      <c r="C13" s="21"/>
      <c r="D13" s="22"/>
      <c r="E13" s="23"/>
      <c r="F13" s="24"/>
      <c r="H13" s="27"/>
      <c r="I13" s="27"/>
      <c r="J13" s="27"/>
      <c r="K13" s="27"/>
      <c r="L13" s="27"/>
      <c r="M13" s="27"/>
      <c r="N13" s="27"/>
      <c r="O13" s="27"/>
      <c r="P13" s="27"/>
      <c r="Q13" s="27"/>
      <c r="R13" s="27"/>
    </row>
    <row r="14" spans="1:18" ht="15.5" customHeight="1" x14ac:dyDescent="0.45">
      <c r="A14" s="19" t="s">
        <v>15</v>
      </c>
      <c r="B14" s="25" t="s">
        <v>48</v>
      </c>
      <c r="C14" s="26">
        <f>$C$104-(7*11)</f>
        <v>-77</v>
      </c>
      <c r="D14" s="22" t="s">
        <v>65</v>
      </c>
      <c r="E14" s="48"/>
      <c r="F14" s="24"/>
      <c r="H14" s="27"/>
      <c r="I14" s="27"/>
      <c r="J14" s="27"/>
      <c r="K14" s="27"/>
      <c r="L14" s="27"/>
      <c r="M14" s="27"/>
      <c r="N14" s="27"/>
      <c r="O14" s="27"/>
      <c r="P14" s="27"/>
      <c r="Q14" s="27"/>
      <c r="R14" s="27"/>
    </row>
    <row r="15" spans="1:18" ht="13" customHeight="1" x14ac:dyDescent="0.45">
      <c r="A15" s="19" t="s">
        <v>18</v>
      </c>
      <c r="B15" s="20"/>
      <c r="C15" s="21"/>
      <c r="D15" s="22"/>
      <c r="E15" s="48"/>
      <c r="F15" s="24"/>
      <c r="H15" s="27"/>
      <c r="I15" s="27"/>
      <c r="J15" s="27"/>
      <c r="K15" s="27"/>
      <c r="L15" s="27"/>
      <c r="M15" s="27"/>
      <c r="N15" s="27"/>
      <c r="O15" s="27"/>
      <c r="P15" s="27"/>
      <c r="Q15" s="27"/>
      <c r="R15" s="27"/>
    </row>
    <row r="16" spans="1:18" x14ac:dyDescent="0.35">
      <c r="A16" s="19" t="s">
        <v>27</v>
      </c>
      <c r="B16" s="20"/>
      <c r="C16" s="21"/>
      <c r="D16" s="22"/>
      <c r="E16" s="48"/>
      <c r="F16" s="24"/>
    </row>
    <row r="17" spans="1:18" x14ac:dyDescent="0.35">
      <c r="A17" s="19"/>
      <c r="B17" s="20"/>
      <c r="C17" s="21"/>
      <c r="D17" s="22"/>
      <c r="E17" s="23"/>
      <c r="F17" s="24"/>
    </row>
    <row r="18" spans="1:18" ht="18" customHeight="1" x14ac:dyDescent="0.45">
      <c r="A18" s="19" t="s">
        <v>51</v>
      </c>
      <c r="B18" s="25" t="s">
        <v>49</v>
      </c>
      <c r="C18" s="26">
        <f>$C$104-(7*10)</f>
        <v>-70</v>
      </c>
      <c r="D18" s="22" t="s">
        <v>67</v>
      </c>
      <c r="E18" s="48"/>
      <c r="F18" s="24"/>
      <c r="H18" s="27"/>
      <c r="I18" s="27"/>
      <c r="J18" s="27"/>
      <c r="K18" s="27"/>
      <c r="L18" s="27"/>
      <c r="M18" s="27"/>
      <c r="N18" s="27"/>
      <c r="O18" s="27"/>
      <c r="P18" s="27"/>
      <c r="Q18" s="27"/>
      <c r="R18" s="27"/>
    </row>
    <row r="19" spans="1:18" ht="13" customHeight="1" x14ac:dyDescent="0.45">
      <c r="A19" s="19" t="s">
        <v>52</v>
      </c>
      <c r="B19" s="20"/>
      <c r="C19" s="21"/>
      <c r="D19" s="22"/>
      <c r="E19" s="48"/>
      <c r="F19" s="24"/>
      <c r="H19" s="27"/>
      <c r="I19" s="27"/>
      <c r="J19" s="27"/>
      <c r="K19" s="27"/>
      <c r="L19" s="27"/>
      <c r="M19" s="27"/>
      <c r="N19" s="27"/>
      <c r="O19" s="27"/>
      <c r="P19" s="27"/>
      <c r="Q19" s="27"/>
      <c r="R19" s="27"/>
    </row>
    <row r="20" spans="1:18" ht="13" customHeight="1" x14ac:dyDescent="0.45">
      <c r="A20" s="19"/>
      <c r="B20" s="20"/>
      <c r="C20" s="21"/>
      <c r="D20" s="22"/>
      <c r="E20" s="23"/>
      <c r="F20" s="24"/>
      <c r="H20" s="27"/>
      <c r="I20" s="27"/>
      <c r="J20" s="27"/>
      <c r="K20" s="27"/>
      <c r="L20" s="27"/>
      <c r="M20" s="27"/>
      <c r="N20" s="27"/>
      <c r="O20" s="27"/>
      <c r="P20" s="27"/>
      <c r="Q20" s="27"/>
      <c r="R20" s="27"/>
    </row>
    <row r="21" spans="1:18" ht="13" customHeight="1" x14ac:dyDescent="0.45">
      <c r="A21" s="19" t="s">
        <v>99</v>
      </c>
      <c r="B21" s="25" t="s">
        <v>49</v>
      </c>
      <c r="C21" s="26">
        <f>$C$104-(7*10)</f>
        <v>-70</v>
      </c>
      <c r="D21" s="29" t="s">
        <v>22</v>
      </c>
      <c r="E21" s="48"/>
      <c r="F21" s="24"/>
      <c r="H21" s="27"/>
      <c r="I21" s="27"/>
      <c r="J21" s="27"/>
      <c r="K21" s="27"/>
      <c r="L21" s="27"/>
      <c r="M21" s="27"/>
      <c r="N21" s="27"/>
      <c r="O21" s="27"/>
      <c r="P21" s="27"/>
      <c r="Q21" s="27"/>
      <c r="R21" s="27"/>
    </row>
    <row r="22" spans="1:18" ht="13" customHeight="1" x14ac:dyDescent="0.45">
      <c r="A22" s="19"/>
      <c r="B22" s="20"/>
      <c r="C22" s="21"/>
      <c r="D22" s="22"/>
      <c r="E22" s="23"/>
      <c r="F22" s="24"/>
      <c r="H22" s="27"/>
      <c r="I22" s="27"/>
      <c r="J22" s="27"/>
      <c r="K22" s="27"/>
      <c r="L22" s="27"/>
      <c r="M22" s="27"/>
      <c r="N22" s="27"/>
      <c r="O22" s="27"/>
      <c r="P22" s="27"/>
      <c r="Q22" s="27"/>
      <c r="R22" s="27"/>
    </row>
    <row r="23" spans="1:18" ht="13" customHeight="1" x14ac:dyDescent="0.45">
      <c r="A23" s="19" t="s">
        <v>5</v>
      </c>
      <c r="B23" s="25" t="s">
        <v>49</v>
      </c>
      <c r="C23" s="26">
        <f>$C$104-(7*10)</f>
        <v>-70</v>
      </c>
      <c r="D23" s="29" t="s">
        <v>22</v>
      </c>
      <c r="E23" s="48"/>
      <c r="F23" s="24"/>
      <c r="H23" s="27"/>
      <c r="I23" s="27"/>
      <c r="J23" s="27"/>
      <c r="K23" s="27"/>
      <c r="L23" s="27"/>
      <c r="M23" s="27"/>
      <c r="N23" s="27"/>
      <c r="O23" s="27"/>
      <c r="P23" s="27"/>
      <c r="Q23" s="27"/>
      <c r="R23" s="27"/>
    </row>
    <row r="24" spans="1:18" ht="13" customHeight="1" x14ac:dyDescent="0.45">
      <c r="A24" s="19" t="s">
        <v>68</v>
      </c>
      <c r="B24" s="20"/>
      <c r="C24" s="21"/>
      <c r="D24" s="22"/>
      <c r="E24" s="48"/>
      <c r="F24" s="24"/>
      <c r="H24" s="27"/>
      <c r="I24" s="27"/>
      <c r="J24" s="27"/>
      <c r="K24" s="27"/>
      <c r="L24" s="27"/>
      <c r="M24" s="27"/>
      <c r="N24" s="27"/>
      <c r="O24" s="27"/>
      <c r="P24" s="27"/>
      <c r="Q24" s="27"/>
      <c r="R24" s="27"/>
    </row>
    <row r="25" spans="1:18" ht="13" customHeight="1" x14ac:dyDescent="0.45">
      <c r="A25" s="19" t="s">
        <v>69</v>
      </c>
      <c r="B25" s="20"/>
      <c r="C25" s="21"/>
      <c r="D25" s="22"/>
      <c r="E25" s="48"/>
      <c r="F25" s="24"/>
      <c r="H25" s="27"/>
      <c r="I25" s="27"/>
      <c r="J25" s="27"/>
      <c r="K25" s="27"/>
      <c r="L25" s="27"/>
      <c r="M25" s="27"/>
      <c r="N25" s="27"/>
      <c r="O25" s="27"/>
      <c r="P25" s="27"/>
      <c r="Q25" s="27"/>
      <c r="R25" s="27"/>
    </row>
    <row r="26" spans="1:18" ht="13" customHeight="1" x14ac:dyDescent="0.45">
      <c r="A26" s="19" t="s">
        <v>70</v>
      </c>
      <c r="B26" s="20"/>
      <c r="C26" s="21"/>
      <c r="D26" s="22"/>
      <c r="E26" s="48"/>
      <c r="F26" s="24"/>
      <c r="H26" s="27"/>
      <c r="I26" s="27"/>
      <c r="J26" s="27"/>
      <c r="K26" s="27"/>
      <c r="L26" s="27"/>
      <c r="M26" s="27"/>
      <c r="N26" s="27"/>
      <c r="O26" s="27"/>
      <c r="P26" s="27"/>
      <c r="Q26" s="27"/>
      <c r="R26" s="27"/>
    </row>
    <row r="27" spans="1:18" ht="13" customHeight="1" x14ac:dyDescent="0.45">
      <c r="A27" s="19" t="s">
        <v>96</v>
      </c>
      <c r="B27" s="20"/>
      <c r="C27" s="21"/>
      <c r="D27" s="22"/>
      <c r="E27" s="48"/>
      <c r="F27" s="24"/>
      <c r="H27" s="27"/>
      <c r="I27" s="27"/>
      <c r="J27" s="27"/>
      <c r="K27" s="27"/>
      <c r="L27" s="27"/>
      <c r="M27" s="27"/>
      <c r="N27" s="27"/>
      <c r="O27" s="27"/>
      <c r="P27" s="27"/>
      <c r="Q27" s="27"/>
      <c r="R27" s="27"/>
    </row>
    <row r="28" spans="1:18" ht="13" customHeight="1" x14ac:dyDescent="0.45">
      <c r="A28" s="19" t="s">
        <v>71</v>
      </c>
      <c r="B28" s="20"/>
      <c r="C28" s="21"/>
      <c r="D28" s="22"/>
      <c r="E28" s="48"/>
      <c r="F28" s="24"/>
      <c r="H28" s="27"/>
      <c r="I28" s="27"/>
      <c r="J28" s="27"/>
      <c r="K28" s="27"/>
      <c r="L28" s="27"/>
      <c r="M28" s="27"/>
      <c r="N28" s="27"/>
      <c r="O28" s="27"/>
      <c r="P28" s="27"/>
      <c r="Q28" s="27"/>
      <c r="R28" s="27"/>
    </row>
    <row r="29" spans="1:18" ht="13" customHeight="1" x14ac:dyDescent="0.45">
      <c r="A29" s="19" t="s">
        <v>72</v>
      </c>
      <c r="B29" s="20"/>
      <c r="C29" s="21"/>
      <c r="D29" s="22"/>
      <c r="E29" s="48"/>
      <c r="F29" s="24"/>
      <c r="H29" s="27"/>
      <c r="I29" s="27"/>
      <c r="J29" s="27"/>
      <c r="K29" s="27"/>
      <c r="L29" s="27"/>
      <c r="M29" s="27"/>
      <c r="N29" s="27"/>
      <c r="O29" s="27"/>
      <c r="P29" s="27"/>
      <c r="Q29" s="27"/>
      <c r="R29" s="27"/>
    </row>
    <row r="30" spans="1:18" ht="13" customHeight="1" x14ac:dyDescent="0.45">
      <c r="A30" s="19" t="s">
        <v>73</v>
      </c>
      <c r="B30" s="20"/>
      <c r="C30" s="21"/>
      <c r="D30" s="22"/>
      <c r="E30" s="48"/>
      <c r="F30" s="24"/>
      <c r="H30" s="27"/>
      <c r="I30" s="27"/>
      <c r="J30" s="27"/>
      <c r="K30" s="27"/>
      <c r="L30" s="27"/>
      <c r="M30" s="27"/>
      <c r="N30" s="27"/>
      <c r="O30" s="27"/>
      <c r="P30" s="27"/>
      <c r="Q30" s="27"/>
      <c r="R30" s="27"/>
    </row>
    <row r="31" spans="1:18" ht="13" customHeight="1" x14ac:dyDescent="0.45">
      <c r="A31" s="19" t="s">
        <v>100</v>
      </c>
      <c r="B31" s="20"/>
      <c r="C31" s="21"/>
      <c r="D31" s="22"/>
      <c r="E31" s="48"/>
      <c r="F31" s="24"/>
      <c r="H31" s="27"/>
      <c r="I31" s="27"/>
      <c r="J31" s="27"/>
      <c r="K31" s="27"/>
      <c r="L31" s="27"/>
      <c r="M31" s="27"/>
      <c r="N31" s="27"/>
      <c r="O31" s="27"/>
      <c r="P31" s="27"/>
      <c r="Q31" s="27"/>
      <c r="R31" s="27"/>
    </row>
    <row r="32" spans="1:18" x14ac:dyDescent="0.35">
      <c r="A32" s="19" t="s">
        <v>74</v>
      </c>
      <c r="B32" s="20"/>
      <c r="C32" s="21"/>
      <c r="D32" s="22"/>
      <c r="E32" s="48"/>
      <c r="F32" s="24"/>
    </row>
    <row r="33" spans="1:6" ht="15" customHeight="1" x14ac:dyDescent="0.35">
      <c r="A33" s="19"/>
      <c r="B33" s="20"/>
      <c r="C33" s="21"/>
      <c r="D33" s="22"/>
      <c r="E33" s="23"/>
      <c r="F33" s="24"/>
    </row>
    <row r="34" spans="1:6" ht="15" customHeight="1" x14ac:dyDescent="0.35">
      <c r="A34" s="19" t="s">
        <v>6</v>
      </c>
      <c r="B34" s="25" t="s">
        <v>50</v>
      </c>
      <c r="C34" s="26">
        <f>$C$104-(7*9)</f>
        <v>-63</v>
      </c>
      <c r="D34" s="22" t="s">
        <v>23</v>
      </c>
      <c r="E34" s="48"/>
      <c r="F34" s="30"/>
    </row>
    <row r="35" spans="1:6" ht="12.75" customHeight="1" x14ac:dyDescent="0.35">
      <c r="A35" s="19" t="s">
        <v>75</v>
      </c>
      <c r="B35" s="31"/>
      <c r="C35" s="32"/>
      <c r="D35" s="33"/>
      <c r="E35" s="48"/>
      <c r="F35" s="24"/>
    </row>
    <row r="36" spans="1:6" ht="12.75" customHeight="1" x14ac:dyDescent="0.35">
      <c r="A36" s="19" t="s">
        <v>122</v>
      </c>
      <c r="B36" s="31"/>
      <c r="C36" s="32"/>
      <c r="D36" s="33"/>
      <c r="E36" s="48"/>
      <c r="F36" s="24"/>
    </row>
    <row r="37" spans="1:6" ht="12.75" customHeight="1" x14ac:dyDescent="0.35">
      <c r="A37" s="19"/>
      <c r="B37" s="31"/>
      <c r="C37" s="32"/>
      <c r="D37" s="23"/>
      <c r="E37" s="23"/>
      <c r="F37" s="24"/>
    </row>
    <row r="38" spans="1:6" ht="12.75" customHeight="1" x14ac:dyDescent="0.35">
      <c r="A38" s="19" t="s">
        <v>76</v>
      </c>
      <c r="B38" s="25" t="s">
        <v>45</v>
      </c>
      <c r="C38" s="26">
        <f>$C$104-(7*8)</f>
        <v>-56</v>
      </c>
      <c r="D38" s="23" t="s">
        <v>22</v>
      </c>
      <c r="E38" s="48"/>
      <c r="F38" s="24"/>
    </row>
    <row r="39" spans="1:6" ht="12.75" customHeight="1" x14ac:dyDescent="0.35">
      <c r="A39" s="19" t="s">
        <v>8</v>
      </c>
      <c r="B39" s="20"/>
      <c r="C39" s="32"/>
      <c r="D39" s="23"/>
      <c r="E39" s="23"/>
      <c r="F39" s="24"/>
    </row>
    <row r="40" spans="1:6" ht="12.75" customHeight="1" x14ac:dyDescent="0.35">
      <c r="A40" s="19" t="s">
        <v>9</v>
      </c>
      <c r="B40" s="25" t="s">
        <v>45</v>
      </c>
      <c r="C40" s="26">
        <f>$C$104-(7*8)</f>
        <v>-56</v>
      </c>
      <c r="D40" s="23" t="s">
        <v>65</v>
      </c>
      <c r="E40" s="48"/>
      <c r="F40" s="24"/>
    </row>
    <row r="41" spans="1:6" ht="12.75" customHeight="1" x14ac:dyDescent="0.35">
      <c r="A41" s="19" t="s">
        <v>28</v>
      </c>
      <c r="B41" s="20"/>
      <c r="C41" s="32"/>
      <c r="D41" s="23"/>
      <c r="E41" s="48"/>
      <c r="F41" s="24"/>
    </row>
    <row r="42" spans="1:6" ht="12.75" customHeight="1" x14ac:dyDescent="0.35">
      <c r="A42" s="19" t="s">
        <v>10</v>
      </c>
      <c r="B42" s="20"/>
      <c r="C42" s="32"/>
      <c r="D42" s="33"/>
      <c r="E42" s="48"/>
      <c r="F42" s="24"/>
    </row>
    <row r="43" spans="1:6" ht="12.75" customHeight="1" x14ac:dyDescent="0.35">
      <c r="A43" s="19" t="s">
        <v>77</v>
      </c>
      <c r="B43" s="20"/>
      <c r="C43" s="32"/>
      <c r="D43" s="33"/>
      <c r="E43" s="48"/>
      <c r="F43" s="24"/>
    </row>
    <row r="44" spans="1:6" ht="12.75" customHeight="1" x14ac:dyDescent="0.35">
      <c r="A44" s="34"/>
      <c r="B44" s="20"/>
      <c r="C44" s="21"/>
      <c r="D44" s="22"/>
      <c r="E44" s="23"/>
      <c r="F44" s="24"/>
    </row>
    <row r="45" spans="1:6" ht="12.75" customHeight="1" x14ac:dyDescent="0.35">
      <c r="A45" s="19"/>
      <c r="B45" s="20"/>
      <c r="C45" s="21"/>
      <c r="D45" s="22"/>
      <c r="E45" s="23"/>
      <c r="F45" s="24"/>
    </row>
    <row r="46" spans="1:6" ht="25.75" customHeight="1" x14ac:dyDescent="0.35">
      <c r="A46" s="19" t="s">
        <v>17</v>
      </c>
      <c r="B46" s="25" t="s">
        <v>43</v>
      </c>
      <c r="C46" s="26">
        <f>$C$104-(7*7)</f>
        <v>-49</v>
      </c>
      <c r="D46" s="22" t="s">
        <v>78</v>
      </c>
      <c r="E46" s="48"/>
      <c r="F46" s="24"/>
    </row>
    <row r="47" spans="1:6" ht="12.75" customHeight="1" x14ac:dyDescent="0.35">
      <c r="A47" s="19"/>
      <c r="B47" s="20"/>
      <c r="C47" s="21"/>
      <c r="D47" s="22"/>
      <c r="E47" s="23"/>
      <c r="F47" s="24"/>
    </row>
    <row r="48" spans="1:6" ht="12.75" customHeight="1" x14ac:dyDescent="0.35">
      <c r="A48" s="19" t="s">
        <v>79</v>
      </c>
      <c r="B48" s="25" t="s">
        <v>43</v>
      </c>
      <c r="C48" s="26">
        <f>$C$104-(7*7)</f>
        <v>-49</v>
      </c>
      <c r="D48" s="22" t="s">
        <v>59</v>
      </c>
      <c r="E48" s="48"/>
      <c r="F48" s="24"/>
    </row>
    <row r="49" spans="1:6" ht="12.75" customHeight="1" x14ac:dyDescent="0.35">
      <c r="A49" s="19"/>
      <c r="B49" s="20"/>
      <c r="C49" s="21"/>
      <c r="D49" s="22"/>
      <c r="E49" s="23"/>
      <c r="F49" s="24"/>
    </row>
    <row r="50" spans="1:6" ht="12.75" customHeight="1" x14ac:dyDescent="0.35">
      <c r="A50" s="19" t="s">
        <v>11</v>
      </c>
      <c r="B50" s="25" t="s">
        <v>43</v>
      </c>
      <c r="C50" s="26">
        <f>$C$104-(7*7)</f>
        <v>-49</v>
      </c>
      <c r="D50" s="22" t="s">
        <v>22</v>
      </c>
      <c r="E50" s="48"/>
      <c r="F50" s="24"/>
    </row>
    <row r="51" spans="1:6" ht="12.75" customHeight="1" x14ac:dyDescent="0.35">
      <c r="A51" s="19" t="s">
        <v>80</v>
      </c>
      <c r="B51" s="20"/>
      <c r="C51" s="21"/>
      <c r="D51" s="22"/>
      <c r="E51" s="48"/>
      <c r="F51" s="24"/>
    </row>
    <row r="52" spans="1:6" ht="12.75" customHeight="1" x14ac:dyDescent="0.35">
      <c r="A52" s="19"/>
      <c r="B52" s="20"/>
      <c r="C52" s="21"/>
      <c r="D52" s="22"/>
      <c r="E52" s="23"/>
      <c r="F52" s="24"/>
    </row>
    <row r="53" spans="1:6" ht="12.75" customHeight="1" x14ac:dyDescent="0.35">
      <c r="A53" s="19" t="s">
        <v>30</v>
      </c>
      <c r="B53" s="25" t="s">
        <v>44</v>
      </c>
      <c r="C53" s="26">
        <f>$C$104-(7*7)</f>
        <v>-49</v>
      </c>
      <c r="D53" s="22" t="s">
        <v>31</v>
      </c>
      <c r="E53" s="48"/>
      <c r="F53" s="24"/>
    </row>
    <row r="54" spans="1:6" ht="12.75" customHeight="1" x14ac:dyDescent="0.35">
      <c r="A54" s="19" t="s">
        <v>81</v>
      </c>
      <c r="B54" s="20"/>
      <c r="C54" s="21"/>
      <c r="D54" s="22"/>
      <c r="E54" s="48"/>
      <c r="F54" s="24"/>
    </row>
    <row r="55" spans="1:6" ht="12.75" customHeight="1" x14ac:dyDescent="0.35">
      <c r="A55" s="19"/>
      <c r="B55" s="20"/>
      <c r="C55" s="21"/>
      <c r="D55" s="22"/>
      <c r="E55" s="23"/>
      <c r="F55" s="24"/>
    </row>
    <row r="56" spans="1:6" ht="12.75" customHeight="1" x14ac:dyDescent="0.35">
      <c r="A56" s="19" t="s">
        <v>84</v>
      </c>
      <c r="B56" s="25" t="s">
        <v>82</v>
      </c>
      <c r="C56" s="26">
        <f>$C$104-(7*6)</f>
        <v>-42</v>
      </c>
      <c r="D56" s="22" t="s">
        <v>83</v>
      </c>
      <c r="E56" s="48"/>
      <c r="F56" s="24"/>
    </row>
    <row r="57" spans="1:6" ht="12.75" customHeight="1" x14ac:dyDescent="0.35">
      <c r="A57" s="19" t="s">
        <v>29</v>
      </c>
      <c r="B57" s="20"/>
      <c r="C57" s="21"/>
      <c r="D57" s="22"/>
      <c r="E57" s="23"/>
      <c r="F57" s="24"/>
    </row>
    <row r="58" spans="1:6" x14ac:dyDescent="0.35">
      <c r="A58" s="19" t="s">
        <v>97</v>
      </c>
      <c r="B58" s="25" t="s">
        <v>42</v>
      </c>
      <c r="C58" s="26">
        <f>$C$104-(7*6)</f>
        <v>-42</v>
      </c>
      <c r="D58" s="22" t="s">
        <v>65</v>
      </c>
      <c r="E58" s="48"/>
      <c r="F58" s="24"/>
    </row>
    <row r="59" spans="1:6" x14ac:dyDescent="0.35">
      <c r="A59" s="19"/>
      <c r="B59" s="20"/>
      <c r="C59" s="21"/>
      <c r="D59" s="22"/>
      <c r="E59" s="23"/>
      <c r="F59" s="24"/>
    </row>
    <row r="60" spans="1:6" x14ac:dyDescent="0.35">
      <c r="A60" s="19" t="s">
        <v>98</v>
      </c>
      <c r="B60" s="25" t="s">
        <v>41</v>
      </c>
      <c r="C60" s="26">
        <f>$C$104-(7*5)</f>
        <v>-35</v>
      </c>
      <c r="D60" s="22" t="s">
        <v>22</v>
      </c>
      <c r="E60" s="48"/>
      <c r="F60" s="24"/>
    </row>
    <row r="61" spans="1:6" x14ac:dyDescent="0.35">
      <c r="A61" s="19"/>
      <c r="B61" s="20"/>
      <c r="C61" s="21"/>
      <c r="D61" s="22"/>
      <c r="E61" s="23"/>
      <c r="F61" s="24"/>
    </row>
    <row r="62" spans="1:6" x14ac:dyDescent="0.35">
      <c r="A62" s="19" t="s">
        <v>101</v>
      </c>
      <c r="B62" s="25" t="s">
        <v>41</v>
      </c>
      <c r="C62" s="26">
        <f>$C$104-(7*5)</f>
        <v>-35</v>
      </c>
      <c r="D62" s="22" t="s">
        <v>85</v>
      </c>
      <c r="E62" s="48"/>
      <c r="F62" s="24"/>
    </row>
    <row r="63" spans="1:6" x14ac:dyDescent="0.35">
      <c r="A63" s="19"/>
      <c r="B63" s="20"/>
      <c r="C63" s="21"/>
      <c r="D63" s="22"/>
      <c r="E63" s="23"/>
      <c r="F63" s="24"/>
    </row>
    <row r="64" spans="1:6" x14ac:dyDescent="0.35">
      <c r="A64" s="19" t="s">
        <v>54</v>
      </c>
      <c r="B64" s="25" t="s">
        <v>41</v>
      </c>
      <c r="C64" s="26">
        <f>$C$104-(7*5)</f>
        <v>-35</v>
      </c>
      <c r="D64" s="22" t="s">
        <v>22</v>
      </c>
      <c r="E64" s="48"/>
      <c r="F64" s="24"/>
    </row>
    <row r="65" spans="1:8" x14ac:dyDescent="0.35">
      <c r="A65" s="19"/>
      <c r="B65" s="20"/>
      <c r="C65" s="21"/>
      <c r="D65" s="22"/>
      <c r="E65" s="23"/>
      <c r="F65" s="24"/>
    </row>
    <row r="66" spans="1:8" x14ac:dyDescent="0.35">
      <c r="A66" s="19" t="s">
        <v>53</v>
      </c>
      <c r="B66" s="25" t="s">
        <v>41</v>
      </c>
      <c r="C66" s="26">
        <f>$C$104-(7*5)</f>
        <v>-35</v>
      </c>
      <c r="D66" s="22" t="s">
        <v>85</v>
      </c>
      <c r="E66" s="48"/>
      <c r="F66" s="24"/>
    </row>
    <row r="67" spans="1:8" x14ac:dyDescent="0.35">
      <c r="A67" s="19"/>
      <c r="B67" s="20"/>
      <c r="C67" s="21"/>
      <c r="D67" s="22"/>
      <c r="E67" s="23"/>
      <c r="F67" s="24"/>
    </row>
    <row r="68" spans="1:8" x14ac:dyDescent="0.35">
      <c r="A68" s="19" t="s">
        <v>34</v>
      </c>
      <c r="B68" s="25" t="s">
        <v>35</v>
      </c>
      <c r="C68" s="26">
        <f>$C$104-(7*4)</f>
        <v>-28</v>
      </c>
      <c r="D68" s="22" t="s">
        <v>24</v>
      </c>
      <c r="E68" s="48"/>
      <c r="F68" s="24"/>
    </row>
    <row r="69" spans="1:8" x14ac:dyDescent="0.35">
      <c r="A69" s="19" t="s">
        <v>16</v>
      </c>
      <c r="B69" s="20"/>
      <c r="C69" s="21"/>
      <c r="D69" s="22"/>
      <c r="E69" s="48"/>
      <c r="F69" s="24"/>
    </row>
    <row r="70" spans="1:8" ht="26.5" x14ac:dyDescent="0.65">
      <c r="A70" s="19" t="s">
        <v>102</v>
      </c>
      <c r="B70" s="20"/>
      <c r="C70" s="21"/>
      <c r="D70" s="22"/>
      <c r="E70" s="48"/>
      <c r="F70" s="24"/>
      <c r="H70" s="45"/>
    </row>
    <row r="71" spans="1:8" ht="20.5" customHeight="1" x14ac:dyDescent="0.4">
      <c r="A71" s="19"/>
      <c r="B71" s="20"/>
      <c r="C71" s="21"/>
      <c r="D71" s="22"/>
      <c r="E71" s="23"/>
      <c r="F71" s="24"/>
      <c r="H71" s="44"/>
    </row>
    <row r="72" spans="1:8" ht="12" customHeight="1" x14ac:dyDescent="0.35">
      <c r="A72" s="19" t="s">
        <v>103</v>
      </c>
      <c r="B72" s="25" t="s">
        <v>36</v>
      </c>
      <c r="C72" s="26">
        <f>$C$104-(7*4)</f>
        <v>-28</v>
      </c>
      <c r="D72" s="22" t="s">
        <v>25</v>
      </c>
      <c r="E72" s="48"/>
      <c r="F72" s="24"/>
    </row>
    <row r="73" spans="1:8" ht="17" customHeight="1" x14ac:dyDescent="0.4">
      <c r="A73" s="19"/>
      <c r="B73" s="20"/>
      <c r="C73" s="21"/>
      <c r="D73" s="22"/>
      <c r="E73" s="23"/>
      <c r="F73" s="24"/>
      <c r="H73" s="44"/>
    </row>
    <row r="74" spans="1:8" ht="12" customHeight="1" x14ac:dyDescent="0.35">
      <c r="A74" s="19" t="s">
        <v>57</v>
      </c>
      <c r="B74" s="25" t="s">
        <v>36</v>
      </c>
      <c r="C74" s="26">
        <f>$C$104-(7*4)</f>
        <v>-28</v>
      </c>
      <c r="D74" s="22" t="s">
        <v>58</v>
      </c>
      <c r="E74" s="48"/>
      <c r="F74" s="24"/>
    </row>
    <row r="75" spans="1:8" ht="16" customHeight="1" x14ac:dyDescent="0.4">
      <c r="A75" s="19"/>
      <c r="B75" s="20"/>
      <c r="C75" s="21"/>
      <c r="D75" s="22"/>
      <c r="E75" s="23"/>
      <c r="F75" s="24"/>
      <c r="H75" s="44"/>
    </row>
    <row r="76" spans="1:8" ht="12" customHeight="1" x14ac:dyDescent="0.35">
      <c r="A76" s="19" t="s">
        <v>86</v>
      </c>
      <c r="B76" s="25" t="s">
        <v>37</v>
      </c>
      <c r="C76" s="26">
        <f>$C$104-(7*3)</f>
        <v>-21</v>
      </c>
      <c r="D76" s="22" t="s">
        <v>22</v>
      </c>
      <c r="E76" s="48"/>
      <c r="F76" s="24"/>
    </row>
    <row r="77" spans="1:8" ht="12" customHeight="1" x14ac:dyDescent="0.35">
      <c r="A77" s="19"/>
      <c r="B77" s="20"/>
      <c r="C77" s="21"/>
      <c r="D77" s="22"/>
      <c r="E77" s="23"/>
      <c r="F77" s="24"/>
    </row>
    <row r="78" spans="1:8" ht="12" customHeight="1" x14ac:dyDescent="0.35">
      <c r="A78" s="19" t="s">
        <v>87</v>
      </c>
      <c r="B78" s="25" t="s">
        <v>61</v>
      </c>
      <c r="C78" s="26">
        <f>$C$104-(7*3)</f>
        <v>-21</v>
      </c>
      <c r="D78" s="22" t="s">
        <v>85</v>
      </c>
      <c r="E78" s="48"/>
      <c r="F78" s="24"/>
    </row>
    <row r="79" spans="1:8" ht="12" customHeight="1" x14ac:dyDescent="0.35">
      <c r="A79" s="19"/>
      <c r="B79" s="20"/>
      <c r="C79" s="21"/>
      <c r="D79" s="22"/>
      <c r="E79" s="23"/>
      <c r="F79" s="24"/>
    </row>
    <row r="80" spans="1:8" ht="12" customHeight="1" x14ac:dyDescent="0.35">
      <c r="A80" s="19" t="s">
        <v>88</v>
      </c>
      <c r="B80" s="25" t="s">
        <v>37</v>
      </c>
      <c r="C80" s="26">
        <f>$C$104-(7*3)</f>
        <v>-21</v>
      </c>
      <c r="D80" s="22" t="s">
        <v>56</v>
      </c>
      <c r="E80" s="48"/>
      <c r="F80" s="24"/>
    </row>
    <row r="81" spans="1:8" ht="12" customHeight="1" x14ac:dyDescent="0.35">
      <c r="A81" s="19" t="s">
        <v>55</v>
      </c>
      <c r="B81" s="20"/>
      <c r="C81" s="21"/>
      <c r="D81" s="22"/>
      <c r="E81" s="48"/>
      <c r="F81" s="24"/>
    </row>
    <row r="82" spans="1:8" ht="12" customHeight="1" x14ac:dyDescent="0.35">
      <c r="A82" s="19"/>
      <c r="B82" s="20"/>
      <c r="C82" s="21"/>
      <c r="D82" s="22"/>
      <c r="E82" s="23"/>
      <c r="F82" s="24"/>
    </row>
    <row r="83" spans="1:8" ht="12" customHeight="1" x14ac:dyDescent="0.35">
      <c r="A83" s="19"/>
      <c r="B83" s="20"/>
      <c r="C83" s="21"/>
      <c r="D83" s="22"/>
      <c r="E83" s="23"/>
      <c r="F83" s="24"/>
    </row>
    <row r="84" spans="1:8" ht="37" customHeight="1" x14ac:dyDescent="0.65">
      <c r="A84" s="35" t="s">
        <v>104</v>
      </c>
      <c r="B84" s="25" t="s">
        <v>37</v>
      </c>
      <c r="C84" s="26">
        <f>$C$104-(7*3)</f>
        <v>-21</v>
      </c>
      <c r="D84" s="22" t="s">
        <v>33</v>
      </c>
      <c r="E84" s="48"/>
      <c r="F84" s="24"/>
      <c r="H84" s="43"/>
    </row>
    <row r="85" spans="1:8" ht="20" customHeight="1" x14ac:dyDescent="0.4">
      <c r="A85" s="19"/>
      <c r="B85" s="20"/>
      <c r="C85" s="21"/>
      <c r="D85" s="22"/>
      <c r="E85" s="23"/>
      <c r="F85" s="24"/>
      <c r="H85" s="44"/>
    </row>
    <row r="86" spans="1:8" ht="12" customHeight="1" x14ac:dyDescent="0.35">
      <c r="A86" s="19" t="s">
        <v>89</v>
      </c>
      <c r="B86" s="25" t="s">
        <v>37</v>
      </c>
      <c r="C86" s="26">
        <f>$C$104-(7*3)</f>
        <v>-21</v>
      </c>
      <c r="D86" s="22" t="s">
        <v>91</v>
      </c>
      <c r="E86" s="48"/>
      <c r="F86" s="24"/>
    </row>
    <row r="87" spans="1:8" ht="12" customHeight="1" x14ac:dyDescent="0.35">
      <c r="A87" s="19" t="s">
        <v>32</v>
      </c>
      <c r="B87" s="20"/>
      <c r="C87" s="21"/>
      <c r="D87" s="22"/>
      <c r="E87" s="48"/>
      <c r="F87" s="24"/>
    </row>
    <row r="88" spans="1:8" ht="12" customHeight="1" x14ac:dyDescent="0.35">
      <c r="A88" s="19"/>
      <c r="B88" s="20"/>
      <c r="C88" s="21"/>
      <c r="D88" s="22"/>
      <c r="E88" s="23"/>
      <c r="F88" s="24"/>
    </row>
    <row r="89" spans="1:8" ht="12" customHeight="1" x14ac:dyDescent="0.35">
      <c r="A89" s="19" t="s">
        <v>111</v>
      </c>
      <c r="B89" s="25" t="s">
        <v>37</v>
      </c>
      <c r="C89" s="26">
        <f>$C$104-(7*3)</f>
        <v>-21</v>
      </c>
      <c r="D89" s="22" t="s">
        <v>22</v>
      </c>
      <c r="E89" s="48"/>
      <c r="F89" s="24"/>
    </row>
    <row r="90" spans="1:8" x14ac:dyDescent="0.35">
      <c r="A90" s="19"/>
      <c r="B90" s="20"/>
      <c r="C90" s="21"/>
      <c r="D90" s="22"/>
      <c r="E90" s="23"/>
      <c r="F90" s="30"/>
    </row>
    <row r="91" spans="1:8" x14ac:dyDescent="0.35">
      <c r="A91" s="35" t="s">
        <v>90</v>
      </c>
      <c r="B91" s="25" t="s">
        <v>37</v>
      </c>
      <c r="C91" s="26">
        <f>$C$104-(7*3)</f>
        <v>-21</v>
      </c>
      <c r="D91" s="22" t="s">
        <v>91</v>
      </c>
      <c r="E91" s="49"/>
      <c r="F91" s="36"/>
    </row>
    <row r="92" spans="1:8" x14ac:dyDescent="0.35">
      <c r="A92" s="19"/>
      <c r="B92" s="20"/>
      <c r="C92" s="21"/>
      <c r="D92" s="22"/>
      <c r="E92" s="23"/>
      <c r="F92" s="30"/>
    </row>
    <row r="93" spans="1:8" x14ac:dyDescent="0.35">
      <c r="A93" s="19" t="s">
        <v>19</v>
      </c>
      <c r="B93" s="25" t="s">
        <v>38</v>
      </c>
      <c r="C93" s="26">
        <f>$C$104-(7*2)</f>
        <v>-14</v>
      </c>
      <c r="D93" s="22" t="s">
        <v>26</v>
      </c>
      <c r="E93" s="48"/>
      <c r="F93" s="30"/>
    </row>
    <row r="94" spans="1:8" x14ac:dyDescent="0.35">
      <c r="A94" s="19"/>
      <c r="B94" s="20"/>
      <c r="C94" s="21"/>
      <c r="D94" s="22"/>
      <c r="E94" s="23"/>
      <c r="F94" s="30"/>
    </row>
    <row r="95" spans="1:8" ht="15.75" customHeight="1" x14ac:dyDescent="0.35">
      <c r="A95" s="19" t="s">
        <v>20</v>
      </c>
      <c r="B95" s="25" t="s">
        <v>38</v>
      </c>
      <c r="C95" s="26">
        <f>$C$104-(7*2)</f>
        <v>-14</v>
      </c>
      <c r="D95" s="22" t="s">
        <v>92</v>
      </c>
      <c r="E95" s="48"/>
      <c r="F95" s="30"/>
    </row>
    <row r="96" spans="1:8" ht="15.75" customHeight="1" x14ac:dyDescent="0.35">
      <c r="A96" s="19" t="s">
        <v>93</v>
      </c>
      <c r="B96" s="20"/>
      <c r="C96" s="21"/>
      <c r="D96" s="22"/>
      <c r="E96" s="48"/>
      <c r="F96" s="30"/>
    </row>
    <row r="97" spans="1:6" ht="15.75" customHeight="1" x14ac:dyDescent="0.35">
      <c r="A97" s="19" t="s">
        <v>105</v>
      </c>
      <c r="B97" s="20"/>
      <c r="C97" s="21"/>
      <c r="D97" s="22"/>
      <c r="E97" s="48"/>
      <c r="F97" s="30"/>
    </row>
    <row r="98" spans="1:6" ht="15.75" customHeight="1" x14ac:dyDescent="0.35">
      <c r="A98" s="19"/>
      <c r="B98" s="20"/>
      <c r="C98" s="21"/>
      <c r="D98" s="22"/>
      <c r="E98" s="23"/>
      <c r="F98" s="30"/>
    </row>
    <row r="99" spans="1:6" ht="15.75" customHeight="1" x14ac:dyDescent="0.35">
      <c r="A99" s="19" t="s">
        <v>106</v>
      </c>
      <c r="B99" s="25" t="s">
        <v>39</v>
      </c>
      <c r="C99" s="26">
        <f>$C$104-(7*1)</f>
        <v>-7</v>
      </c>
      <c r="D99" s="22" t="s">
        <v>95</v>
      </c>
      <c r="E99" s="48"/>
      <c r="F99" s="30"/>
    </row>
    <row r="100" spans="1:6" ht="15.75" customHeight="1" x14ac:dyDescent="0.35">
      <c r="A100" s="19" t="s">
        <v>94</v>
      </c>
      <c r="B100" s="20"/>
      <c r="C100" s="21"/>
      <c r="D100" s="22"/>
      <c r="E100" s="48"/>
      <c r="F100" s="30"/>
    </row>
    <row r="101" spans="1:6" x14ac:dyDescent="0.35">
      <c r="A101" s="19" t="s">
        <v>21</v>
      </c>
      <c r="B101" s="23"/>
      <c r="C101" s="21"/>
      <c r="D101" s="22"/>
      <c r="E101" s="48"/>
      <c r="F101" s="30"/>
    </row>
    <row r="102" spans="1:6" x14ac:dyDescent="0.35">
      <c r="A102" s="34" t="s">
        <v>123</v>
      </c>
      <c r="B102" s="20"/>
      <c r="C102" s="21"/>
      <c r="D102" s="22"/>
      <c r="E102" s="23"/>
      <c r="F102" s="30"/>
    </row>
    <row r="103" spans="1:6" x14ac:dyDescent="0.35">
      <c r="A103" s="19"/>
      <c r="B103" s="20"/>
      <c r="C103" s="21"/>
      <c r="D103" s="22"/>
      <c r="E103" s="23"/>
      <c r="F103" s="24"/>
    </row>
    <row r="104" spans="1:6" ht="14" thickBot="1" x14ac:dyDescent="0.4">
      <c r="A104" s="37" t="s">
        <v>4</v>
      </c>
      <c r="B104" s="38" t="s">
        <v>40</v>
      </c>
      <c r="C104" s="50"/>
      <c r="D104" s="39" t="s">
        <v>3</v>
      </c>
      <c r="E104" s="40"/>
      <c r="F104" s="41"/>
    </row>
  </sheetData>
  <sheetProtection formatCells="0" formatColumns="0" formatRows="0" insertColumns="0" insertRows="0" deleteColumns="0" deleteRows="0"/>
  <mergeCells count="1">
    <mergeCell ref="H11:R12"/>
  </mergeCells>
  <pageMargins left="0.25" right="0.25" top="0.75" bottom="0.75" header="0.3" footer="0.3"/>
  <pageSetup scale="70" fitToWidth="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MM Launch Timeline Template</vt:lpstr>
      <vt:lpstr>YOUR Launch Timeline</vt:lpstr>
    </vt:vector>
  </TitlesOfParts>
  <Company>Le Pain Quotidien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Guilbault</dc:creator>
  <cp:lastModifiedBy>Renee Guilbault</cp:lastModifiedBy>
  <cp:lastPrinted>2021-02-16T09:08:59Z</cp:lastPrinted>
  <dcterms:created xsi:type="dcterms:W3CDTF">2007-04-24T16:08:03Z</dcterms:created>
  <dcterms:modified xsi:type="dcterms:W3CDTF">2023-03-02T08:54:30Z</dcterms:modified>
</cp:coreProperties>
</file>